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ate1904="1"/>
  <mc:AlternateContent xmlns:mc="http://schemas.openxmlformats.org/markup-compatibility/2006">
    <mc:Choice Requires="x15">
      <x15ac:absPath xmlns:x15ac="http://schemas.microsoft.com/office/spreadsheetml/2010/11/ac" url="https://nau0.sharepoint.com/sites/ME476C557/Shared Documents/General/Presentations-Deliverables/Presentation 3/"/>
    </mc:Choice>
  </mc:AlternateContent>
  <xr:revisionPtr revIDLastSave="944" documentId="11_19CA6956930934A9476BE69C1BEAAAE5A8FBE846" xr6:coauthVersionLast="47" xr6:coauthVersionMax="47" xr10:uidLastSave="{E8881AD0-4299-4A1A-861E-4D35D98F9B0F}"/>
  <bookViews>
    <workbookView xWindow="-98" yWindow="503" windowWidth="20715" windowHeight="13274" activeTab="4" xr2:uid="{00000000-000D-0000-FFFF-FFFF00000000}"/>
  </bookViews>
  <sheets>
    <sheet name="Full FMEA" sheetId="1" r:id="rId1"/>
    <sheet name="Shortened FMEA" sheetId="3" r:id="rId2"/>
    <sheet name="Full FMEA (2)" sheetId="4" r:id="rId3"/>
    <sheet name="Shortened FMEA (2)" sheetId="5" r:id="rId4"/>
    <sheet name="Full FMEA (3)" sheetId="6" r:id="rId5"/>
    <sheet name="Shortened FMEA (3)" sheetId="7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A3" i="5"/>
  <c r="B3" i="5"/>
  <c r="C3" i="5"/>
  <c r="D3" i="5"/>
  <c r="E3" i="5"/>
  <c r="F3" i="5"/>
  <c r="A4" i="5"/>
  <c r="B4" i="5"/>
  <c r="C4" i="5"/>
  <c r="D4" i="5"/>
  <c r="E4" i="5"/>
  <c r="F4" i="5"/>
  <c r="A5" i="5"/>
  <c r="B5" i="5"/>
  <c r="C5" i="5"/>
  <c r="D5" i="5"/>
  <c r="E5" i="5"/>
  <c r="F5" i="5"/>
  <c r="A6" i="5"/>
  <c r="B6" i="5"/>
  <c r="C6" i="5"/>
  <c r="D6" i="5"/>
  <c r="E6" i="5"/>
  <c r="F6" i="5"/>
  <c r="A7" i="5"/>
  <c r="B7" i="5"/>
  <c r="C7" i="5"/>
  <c r="D7" i="5"/>
  <c r="E7" i="5"/>
  <c r="F7" i="5"/>
  <c r="A8" i="5"/>
  <c r="B8" i="5"/>
  <c r="C8" i="5"/>
  <c r="D8" i="5"/>
  <c r="E8" i="5"/>
  <c r="F8" i="5"/>
  <c r="A9" i="5"/>
  <c r="B9" i="5"/>
  <c r="C9" i="5"/>
  <c r="D9" i="5"/>
  <c r="E9" i="5"/>
  <c r="F9" i="5"/>
  <c r="A10" i="5"/>
  <c r="B10" i="5"/>
  <c r="C10" i="5"/>
  <c r="D10" i="5"/>
  <c r="E10" i="5"/>
  <c r="F10" i="5"/>
  <c r="A11" i="5"/>
  <c r="B11" i="5"/>
  <c r="C11" i="5"/>
  <c r="D11" i="5"/>
  <c r="E11" i="5"/>
  <c r="F11" i="5"/>
  <c r="A12" i="5"/>
  <c r="B12" i="5"/>
  <c r="C12" i="5"/>
  <c r="D12" i="5"/>
  <c r="E12" i="5"/>
  <c r="F12" i="5"/>
  <c r="A13" i="5"/>
  <c r="B13" i="5"/>
  <c r="C13" i="5"/>
  <c r="D13" i="5"/>
  <c r="E13" i="5"/>
  <c r="F13" i="5"/>
  <c r="A14" i="5"/>
  <c r="B14" i="5"/>
  <c r="C14" i="5"/>
  <c r="D14" i="5"/>
  <c r="E14" i="5"/>
  <c r="F14" i="5"/>
  <c r="A15" i="5"/>
  <c r="B15" i="5"/>
  <c r="C15" i="5"/>
  <c r="D15" i="5"/>
  <c r="E15" i="5"/>
  <c r="F15" i="5"/>
  <c r="A16" i="5"/>
  <c r="B16" i="5"/>
  <c r="C16" i="5"/>
  <c r="D16" i="5"/>
  <c r="E16" i="5"/>
  <c r="F16" i="5"/>
  <c r="A17" i="5"/>
  <c r="B17" i="5"/>
  <c r="C17" i="5"/>
  <c r="D17" i="5"/>
  <c r="E17" i="5"/>
  <c r="F17" i="5"/>
  <c r="A18" i="5"/>
  <c r="B18" i="5"/>
  <c r="C18" i="5"/>
  <c r="D18" i="5"/>
  <c r="E18" i="5"/>
  <c r="F18" i="5"/>
  <c r="A19" i="5"/>
  <c r="B19" i="5"/>
  <c r="C19" i="5"/>
  <c r="D19" i="5"/>
  <c r="E19" i="5"/>
  <c r="F19" i="5"/>
  <c r="A20" i="5"/>
  <c r="B20" i="5"/>
  <c r="C20" i="5"/>
  <c r="D20" i="5"/>
  <c r="E20" i="5"/>
  <c r="F20" i="5"/>
  <c r="A21" i="5"/>
  <c r="B21" i="5"/>
  <c r="C21" i="5"/>
  <c r="D21" i="5"/>
  <c r="E21" i="5"/>
  <c r="F21" i="5"/>
  <c r="A22" i="5"/>
  <c r="B22" i="5"/>
  <c r="C22" i="5"/>
  <c r="D22" i="5"/>
  <c r="E22" i="5"/>
  <c r="F22" i="5"/>
  <c r="A23" i="5"/>
  <c r="B23" i="5"/>
  <c r="C23" i="5"/>
  <c r="D23" i="5"/>
  <c r="E23" i="5"/>
  <c r="F23" i="5"/>
  <c r="A24" i="5"/>
  <c r="B24" i="5"/>
  <c r="C24" i="5"/>
  <c r="D24" i="5"/>
  <c r="E24" i="5"/>
  <c r="F24" i="5"/>
  <c r="A25" i="5"/>
  <c r="B25" i="5"/>
  <c r="C25" i="5"/>
  <c r="D25" i="5"/>
  <c r="E25" i="5"/>
  <c r="F25" i="5"/>
  <c r="A26" i="5"/>
  <c r="B26" i="5"/>
  <c r="C26" i="5"/>
  <c r="D26" i="5"/>
  <c r="E26" i="5"/>
  <c r="F26" i="5"/>
  <c r="A27" i="5"/>
  <c r="B27" i="5"/>
  <c r="C27" i="5"/>
  <c r="D27" i="5"/>
  <c r="E27" i="5"/>
  <c r="F27" i="5"/>
  <c r="A28" i="5"/>
  <c r="B28" i="5"/>
  <c r="C28" i="5"/>
  <c r="D28" i="5"/>
  <c r="E28" i="5"/>
  <c r="F28" i="5"/>
  <c r="A29" i="5"/>
  <c r="B29" i="5"/>
  <c r="C29" i="5"/>
  <c r="D29" i="5"/>
  <c r="E29" i="5"/>
  <c r="F29" i="5"/>
  <c r="A30" i="5"/>
  <c r="B30" i="5"/>
  <c r="C30" i="5"/>
  <c r="D30" i="5"/>
  <c r="E30" i="5"/>
  <c r="F30" i="5"/>
  <c r="A31" i="5"/>
  <c r="B31" i="5"/>
  <c r="C31" i="5"/>
  <c r="D31" i="5"/>
  <c r="E31" i="5"/>
  <c r="F31" i="5"/>
  <c r="A32" i="5"/>
  <c r="B32" i="5"/>
  <c r="C32" i="5"/>
  <c r="D32" i="5"/>
  <c r="E32" i="5"/>
  <c r="F32" i="5"/>
  <c r="A33" i="5"/>
  <c r="B33" i="5"/>
  <c r="C33" i="5"/>
  <c r="D33" i="5"/>
  <c r="E33" i="5"/>
  <c r="F33" i="5"/>
  <c r="A34" i="5"/>
  <c r="B34" i="5"/>
  <c r="C34" i="5"/>
  <c r="D34" i="5"/>
  <c r="E34" i="5"/>
  <c r="F34" i="5"/>
  <c r="A35" i="5"/>
  <c r="B35" i="5"/>
  <c r="C35" i="5"/>
  <c r="D35" i="5"/>
  <c r="E35" i="5"/>
  <c r="F35" i="5"/>
  <c r="A36" i="5"/>
  <c r="B36" i="5"/>
  <c r="C36" i="5"/>
  <c r="D36" i="5"/>
  <c r="E36" i="5"/>
  <c r="F36" i="5"/>
  <c r="A37" i="5"/>
  <c r="B37" i="5"/>
  <c r="C37" i="5"/>
  <c r="D37" i="5"/>
  <c r="E37" i="5"/>
  <c r="F37" i="5"/>
  <c r="A38" i="5"/>
  <c r="B38" i="5"/>
  <c r="C38" i="5"/>
  <c r="D38" i="5"/>
  <c r="E38" i="5"/>
  <c r="F38" i="5"/>
  <c r="A39" i="5"/>
  <c r="B39" i="5"/>
  <c r="C39" i="5"/>
  <c r="D39" i="5"/>
  <c r="E39" i="5"/>
  <c r="F39" i="5"/>
  <c r="A40" i="5"/>
  <c r="B40" i="5"/>
  <c r="C40" i="5"/>
  <c r="D40" i="5"/>
  <c r="E40" i="5"/>
  <c r="F40" i="5"/>
  <c r="A41" i="5"/>
  <c r="B41" i="5"/>
  <c r="C41" i="5"/>
  <c r="D41" i="5"/>
  <c r="E41" i="5"/>
  <c r="F41" i="5"/>
  <c r="A42" i="5"/>
  <c r="B42" i="5"/>
  <c r="C42" i="5"/>
  <c r="D42" i="5"/>
  <c r="E42" i="5"/>
  <c r="F42" i="5"/>
  <c r="A43" i="5"/>
  <c r="B43" i="5"/>
  <c r="C43" i="5"/>
  <c r="D43" i="5"/>
  <c r="E43" i="5"/>
  <c r="F43" i="5"/>
  <c r="A44" i="5"/>
  <c r="B44" i="5"/>
  <c r="C44" i="5"/>
  <c r="D44" i="5"/>
  <c r="E44" i="5"/>
  <c r="F44" i="5"/>
  <c r="A45" i="5"/>
  <c r="B45" i="5"/>
  <c r="C45" i="5"/>
  <c r="D45" i="5"/>
  <c r="E45" i="5"/>
  <c r="F45" i="5"/>
  <c r="B2" i="5"/>
  <c r="C2" i="5"/>
  <c r="D2" i="5"/>
  <c r="E2" i="5"/>
  <c r="F2" i="5"/>
  <c r="I28" i="1"/>
  <c r="A3" i="3"/>
  <c r="B3" i="3"/>
  <c r="C3" i="3"/>
  <c r="D3" i="3"/>
  <c r="E3" i="3"/>
  <c r="F3" i="3"/>
  <c r="A4" i="3"/>
  <c r="B4" i="3"/>
  <c r="C4" i="3"/>
  <c r="D4" i="3"/>
  <c r="E4" i="3"/>
  <c r="F4" i="3"/>
  <c r="A5" i="3"/>
  <c r="B5" i="3"/>
  <c r="C5" i="3"/>
  <c r="D5" i="3"/>
  <c r="E5" i="3"/>
  <c r="F5" i="3"/>
  <c r="A6" i="3"/>
  <c r="B6" i="3"/>
  <c r="C6" i="3"/>
  <c r="D6" i="3"/>
  <c r="E6" i="3"/>
  <c r="F6" i="3"/>
  <c r="A7" i="3"/>
  <c r="B7" i="3"/>
  <c r="C7" i="3"/>
  <c r="D7" i="3"/>
  <c r="E7" i="3"/>
  <c r="F7" i="3"/>
  <c r="A8" i="3"/>
  <c r="B8" i="3"/>
  <c r="C8" i="3"/>
  <c r="D8" i="3"/>
  <c r="E8" i="3"/>
  <c r="F8" i="3"/>
  <c r="A9" i="3"/>
  <c r="B9" i="3"/>
  <c r="C9" i="3"/>
  <c r="D9" i="3"/>
  <c r="E9" i="3"/>
  <c r="F9" i="3"/>
  <c r="A10" i="3"/>
  <c r="B10" i="3"/>
  <c r="C10" i="3"/>
  <c r="D10" i="3"/>
  <c r="E10" i="3"/>
  <c r="F10" i="3"/>
  <c r="A11" i="3"/>
  <c r="B11" i="3"/>
  <c r="C11" i="3"/>
  <c r="D11" i="3"/>
  <c r="E11" i="3"/>
  <c r="F11" i="3"/>
  <c r="A12" i="3"/>
  <c r="B12" i="3"/>
  <c r="C12" i="3"/>
  <c r="D12" i="3"/>
  <c r="E12" i="3"/>
  <c r="F12" i="3"/>
  <c r="A13" i="3"/>
  <c r="B13" i="3"/>
  <c r="C13" i="3"/>
  <c r="D13" i="3"/>
  <c r="E13" i="3"/>
  <c r="F13" i="3"/>
  <c r="A14" i="3"/>
  <c r="B14" i="3"/>
  <c r="C14" i="3"/>
  <c r="D14" i="3"/>
  <c r="E14" i="3"/>
  <c r="F14" i="3"/>
  <c r="A15" i="3"/>
  <c r="B15" i="3"/>
  <c r="C15" i="3"/>
  <c r="D15" i="3"/>
  <c r="E15" i="3"/>
  <c r="F15" i="3"/>
  <c r="A16" i="3"/>
  <c r="B16" i="3"/>
  <c r="C16" i="3"/>
  <c r="D16" i="3"/>
  <c r="E16" i="3"/>
  <c r="F16" i="3"/>
  <c r="A17" i="3"/>
  <c r="B17" i="3"/>
  <c r="C17" i="3"/>
  <c r="D17" i="3"/>
  <c r="E17" i="3"/>
  <c r="F17" i="3"/>
  <c r="A18" i="3"/>
  <c r="B18" i="3"/>
  <c r="C18" i="3"/>
  <c r="D18" i="3"/>
  <c r="E18" i="3"/>
  <c r="F18" i="3"/>
  <c r="A19" i="3"/>
  <c r="B19" i="3"/>
  <c r="C19" i="3"/>
  <c r="D19" i="3"/>
  <c r="E19" i="3"/>
  <c r="F19" i="3"/>
  <c r="A20" i="3"/>
  <c r="B20" i="3"/>
  <c r="C20" i="3"/>
  <c r="D20" i="3"/>
  <c r="E20" i="3"/>
  <c r="F20" i="3"/>
  <c r="A21" i="3"/>
  <c r="B21" i="3"/>
  <c r="C21" i="3"/>
  <c r="D21" i="3"/>
  <c r="E21" i="3"/>
  <c r="F21" i="3"/>
  <c r="A22" i="3"/>
  <c r="B22" i="3"/>
  <c r="C22" i="3"/>
  <c r="D22" i="3"/>
  <c r="E22" i="3"/>
  <c r="F22" i="3"/>
  <c r="A23" i="3"/>
  <c r="B23" i="3"/>
  <c r="C23" i="3"/>
  <c r="D23" i="3"/>
  <c r="E23" i="3"/>
  <c r="F23" i="3"/>
  <c r="A24" i="3"/>
  <c r="B24" i="3"/>
  <c r="C24" i="3"/>
  <c r="E24" i="3"/>
  <c r="F24" i="3"/>
  <c r="A25" i="3"/>
  <c r="B25" i="3"/>
  <c r="C25" i="3"/>
  <c r="D25" i="3"/>
  <c r="E25" i="3"/>
  <c r="F25" i="3"/>
  <c r="A26" i="3"/>
  <c r="B26" i="3"/>
  <c r="C26" i="3"/>
  <c r="D26" i="3"/>
  <c r="E26" i="3"/>
  <c r="F26" i="3"/>
  <c r="A27" i="3"/>
  <c r="B27" i="3"/>
  <c r="C27" i="3"/>
  <c r="D27" i="3"/>
  <c r="E27" i="3"/>
  <c r="F27" i="3"/>
  <c r="A28" i="3"/>
  <c r="B28" i="3"/>
  <c r="C28" i="3"/>
  <c r="D28" i="3"/>
  <c r="E28" i="3"/>
  <c r="F28" i="3"/>
  <c r="A29" i="3"/>
  <c r="B29" i="3"/>
  <c r="C29" i="3"/>
  <c r="D29" i="3"/>
  <c r="E29" i="3"/>
  <c r="F29" i="3"/>
  <c r="A30" i="3"/>
  <c r="B30" i="3"/>
  <c r="C30" i="3"/>
  <c r="D30" i="3"/>
  <c r="E30" i="3"/>
  <c r="F30" i="3"/>
  <c r="A31" i="3"/>
  <c r="B31" i="3"/>
  <c r="C31" i="3"/>
  <c r="D31" i="3"/>
  <c r="E31" i="3"/>
  <c r="F31" i="3"/>
  <c r="A32" i="3"/>
  <c r="B32" i="3"/>
  <c r="C32" i="3"/>
  <c r="D32" i="3"/>
  <c r="E32" i="3"/>
  <c r="F32" i="3"/>
  <c r="A33" i="3"/>
  <c r="B33" i="3"/>
  <c r="C33" i="3"/>
  <c r="D33" i="3"/>
  <c r="E33" i="3"/>
  <c r="F33" i="3"/>
  <c r="A34" i="3"/>
  <c r="B34" i="3"/>
  <c r="C34" i="3"/>
  <c r="D34" i="3"/>
  <c r="E34" i="3"/>
  <c r="F34" i="3"/>
  <c r="A35" i="3"/>
  <c r="B35" i="3"/>
  <c r="C35" i="3"/>
  <c r="D35" i="3"/>
  <c r="E35" i="3"/>
  <c r="F35" i="3"/>
  <c r="A36" i="3"/>
  <c r="B36" i="3"/>
  <c r="C36" i="3"/>
  <c r="D36" i="3"/>
  <c r="E36" i="3"/>
  <c r="F36" i="3"/>
  <c r="A37" i="3"/>
  <c r="B37" i="3"/>
  <c r="C37" i="3"/>
  <c r="D37" i="3"/>
  <c r="E37" i="3"/>
  <c r="F37" i="3"/>
  <c r="A38" i="3"/>
  <c r="B38" i="3"/>
  <c r="C38" i="3"/>
  <c r="D38" i="3"/>
  <c r="E38" i="3"/>
  <c r="F38" i="3"/>
  <c r="A39" i="3"/>
  <c r="B39" i="3"/>
  <c r="C39" i="3"/>
  <c r="D39" i="3"/>
  <c r="E39" i="3"/>
  <c r="F39" i="3"/>
  <c r="A40" i="3"/>
  <c r="B40" i="3"/>
  <c r="C40" i="3"/>
  <c r="D40" i="3"/>
  <c r="E40" i="3"/>
  <c r="F40" i="3"/>
  <c r="A41" i="3"/>
  <c r="B41" i="3"/>
  <c r="C41" i="3"/>
  <c r="D41" i="3"/>
  <c r="E41" i="3"/>
  <c r="F41" i="3"/>
  <c r="A42" i="3"/>
  <c r="B42" i="3"/>
  <c r="C42" i="3"/>
  <c r="D42" i="3"/>
  <c r="E42" i="3"/>
  <c r="F42" i="3"/>
  <c r="A43" i="3"/>
  <c r="B43" i="3"/>
  <c r="C43" i="3"/>
  <c r="D43" i="3"/>
  <c r="E43" i="3"/>
  <c r="F43" i="3"/>
  <c r="A44" i="3"/>
  <c r="B44" i="3"/>
  <c r="C44" i="3"/>
  <c r="D44" i="3"/>
  <c r="E44" i="3"/>
  <c r="F44" i="3"/>
  <c r="A45" i="3"/>
  <c r="B45" i="3"/>
  <c r="C45" i="3"/>
  <c r="D45" i="3"/>
  <c r="E45" i="3"/>
  <c r="F45" i="3"/>
  <c r="B2" i="3"/>
  <c r="C2" i="3"/>
  <c r="D2" i="3"/>
  <c r="E2" i="3"/>
  <c r="F2" i="3"/>
  <c r="A2" i="3"/>
  <c r="A3" i="7"/>
  <c r="B3" i="7"/>
  <c r="C3" i="7"/>
  <c r="D3" i="7"/>
  <c r="E3" i="7"/>
  <c r="F3" i="7"/>
  <c r="A4" i="7"/>
  <c r="B4" i="7"/>
  <c r="C4" i="7"/>
  <c r="D4" i="7"/>
  <c r="E4" i="7"/>
  <c r="F4" i="7"/>
  <c r="A5" i="7"/>
  <c r="B5" i="7"/>
  <c r="C5" i="7"/>
  <c r="D5" i="7"/>
  <c r="E5" i="7"/>
  <c r="F5" i="7"/>
  <c r="A6" i="7"/>
  <c r="B6" i="7"/>
  <c r="C6" i="7"/>
  <c r="D6" i="7"/>
  <c r="E6" i="7"/>
  <c r="F6" i="7"/>
  <c r="A7" i="7"/>
  <c r="B7" i="7"/>
  <c r="C7" i="7"/>
  <c r="D7" i="7"/>
  <c r="E7" i="7"/>
  <c r="F7" i="7"/>
  <c r="A8" i="7"/>
  <c r="B8" i="7"/>
  <c r="C8" i="7"/>
  <c r="D8" i="7"/>
  <c r="E8" i="7"/>
  <c r="F8" i="7"/>
  <c r="A9" i="7"/>
  <c r="B9" i="7"/>
  <c r="C9" i="7"/>
  <c r="D9" i="7"/>
  <c r="E9" i="7"/>
  <c r="F9" i="7"/>
  <c r="A10" i="7"/>
  <c r="B10" i="7"/>
  <c r="C10" i="7"/>
  <c r="D10" i="7"/>
  <c r="E10" i="7"/>
  <c r="F10" i="7"/>
  <c r="A11" i="7"/>
  <c r="B11" i="7"/>
  <c r="C11" i="7"/>
  <c r="D11" i="7"/>
  <c r="E11" i="7"/>
  <c r="F11" i="7"/>
  <c r="A12" i="7"/>
  <c r="B12" i="7"/>
  <c r="C12" i="7"/>
  <c r="D12" i="7"/>
  <c r="E12" i="7"/>
  <c r="F12" i="7"/>
  <c r="A13" i="7"/>
  <c r="B13" i="7"/>
  <c r="C13" i="7"/>
  <c r="D13" i="7"/>
  <c r="E13" i="7"/>
  <c r="F13" i="7"/>
  <c r="A14" i="7"/>
  <c r="B14" i="7"/>
  <c r="C14" i="7"/>
  <c r="D14" i="7"/>
  <c r="E14" i="7"/>
  <c r="F14" i="7"/>
  <c r="A15" i="7"/>
  <c r="B15" i="7"/>
  <c r="C15" i="7"/>
  <c r="D15" i="7"/>
  <c r="E15" i="7"/>
  <c r="F15" i="7"/>
  <c r="A16" i="7"/>
  <c r="B16" i="7"/>
  <c r="C16" i="7"/>
  <c r="D16" i="7"/>
  <c r="E16" i="7"/>
  <c r="F16" i="7"/>
  <c r="A17" i="7"/>
  <c r="B17" i="7"/>
  <c r="C17" i="7"/>
  <c r="D17" i="7"/>
  <c r="E17" i="7"/>
  <c r="F17" i="7"/>
  <c r="A18" i="7"/>
  <c r="B18" i="7"/>
  <c r="C18" i="7"/>
  <c r="D18" i="7"/>
  <c r="E18" i="7"/>
  <c r="F18" i="7"/>
  <c r="A19" i="7"/>
  <c r="B19" i="7"/>
  <c r="C19" i="7"/>
  <c r="D19" i="7"/>
  <c r="E19" i="7"/>
  <c r="F19" i="7"/>
  <c r="A20" i="7"/>
  <c r="B20" i="7"/>
  <c r="C20" i="7"/>
  <c r="D20" i="7"/>
  <c r="E20" i="7"/>
  <c r="F20" i="7"/>
  <c r="A21" i="7"/>
  <c r="B21" i="7"/>
  <c r="C21" i="7"/>
  <c r="D21" i="7"/>
  <c r="E21" i="7"/>
  <c r="F21" i="7"/>
  <c r="A22" i="7"/>
  <c r="B22" i="7"/>
  <c r="C22" i="7"/>
  <c r="D22" i="7"/>
  <c r="E22" i="7"/>
  <c r="F22" i="7"/>
  <c r="A23" i="7"/>
  <c r="B23" i="7"/>
  <c r="C23" i="7"/>
  <c r="D23" i="7"/>
  <c r="E23" i="7"/>
  <c r="F23" i="7"/>
  <c r="A24" i="7"/>
  <c r="B24" i="7"/>
  <c r="C24" i="7"/>
  <c r="D24" i="7"/>
  <c r="E24" i="7"/>
  <c r="F24" i="7"/>
  <c r="A25" i="7"/>
  <c r="B25" i="7"/>
  <c r="C25" i="7"/>
  <c r="D25" i="7"/>
  <c r="E25" i="7"/>
  <c r="F25" i="7"/>
  <c r="A26" i="7"/>
  <c r="B26" i="7"/>
  <c r="C26" i="7"/>
  <c r="D26" i="7"/>
  <c r="E26" i="7"/>
  <c r="F26" i="7"/>
  <c r="A27" i="7"/>
  <c r="B27" i="7"/>
  <c r="C27" i="7"/>
  <c r="D27" i="7"/>
  <c r="E27" i="7"/>
  <c r="F27" i="7"/>
  <c r="A28" i="7"/>
  <c r="B28" i="7"/>
  <c r="C28" i="7"/>
  <c r="D28" i="7"/>
  <c r="E28" i="7"/>
  <c r="F28" i="7"/>
  <c r="A29" i="7"/>
  <c r="B29" i="7"/>
  <c r="C29" i="7"/>
  <c r="D29" i="7"/>
  <c r="E29" i="7"/>
  <c r="F29" i="7"/>
  <c r="A30" i="7"/>
  <c r="B30" i="7"/>
  <c r="C30" i="7"/>
  <c r="D30" i="7"/>
  <c r="E30" i="7"/>
  <c r="F30" i="7"/>
  <c r="A31" i="7"/>
  <c r="B31" i="7"/>
  <c r="C31" i="7"/>
  <c r="D31" i="7"/>
  <c r="E31" i="7"/>
  <c r="F31" i="7"/>
  <c r="A32" i="7"/>
  <c r="B32" i="7"/>
  <c r="C32" i="7"/>
  <c r="D32" i="7"/>
  <c r="E32" i="7"/>
  <c r="F32" i="7"/>
  <c r="A33" i="7"/>
  <c r="B33" i="7"/>
  <c r="C33" i="7"/>
  <c r="D33" i="7"/>
  <c r="E33" i="7"/>
  <c r="F33" i="7"/>
  <c r="A34" i="7"/>
  <c r="B34" i="7"/>
  <c r="C34" i="7"/>
  <c r="D34" i="7"/>
  <c r="E34" i="7"/>
  <c r="F34" i="7"/>
  <c r="A35" i="7"/>
  <c r="B35" i="7"/>
  <c r="C35" i="7"/>
  <c r="D35" i="7"/>
  <c r="E35" i="7"/>
  <c r="F35" i="7"/>
  <c r="A36" i="7"/>
  <c r="B36" i="7"/>
  <c r="C36" i="7"/>
  <c r="D36" i="7"/>
  <c r="E36" i="7"/>
  <c r="F36" i="7"/>
  <c r="A37" i="7"/>
  <c r="B37" i="7"/>
  <c r="C37" i="7"/>
  <c r="D37" i="7"/>
  <c r="E37" i="7"/>
  <c r="F37" i="7"/>
  <c r="A38" i="7"/>
  <c r="B38" i="7"/>
  <c r="C38" i="7"/>
  <c r="D38" i="7"/>
  <c r="E38" i="7"/>
  <c r="F38" i="7"/>
  <c r="A39" i="7"/>
  <c r="B39" i="7"/>
  <c r="C39" i="7"/>
  <c r="D39" i="7"/>
  <c r="E39" i="7"/>
  <c r="F39" i="7"/>
  <c r="A40" i="7"/>
  <c r="B40" i="7"/>
  <c r="C40" i="7"/>
  <c r="D40" i="7"/>
  <c r="E40" i="7"/>
  <c r="F40" i="7"/>
  <c r="A41" i="7"/>
  <c r="B41" i="7"/>
  <c r="C41" i="7"/>
  <c r="D41" i="7"/>
  <c r="E41" i="7"/>
  <c r="F41" i="7"/>
  <c r="A42" i="7"/>
  <c r="B42" i="7"/>
  <c r="C42" i="7"/>
  <c r="D42" i="7"/>
  <c r="E42" i="7"/>
  <c r="F42" i="7"/>
  <c r="A43" i="7"/>
  <c r="B43" i="7"/>
  <c r="C43" i="7"/>
  <c r="D43" i="7"/>
  <c r="E43" i="7"/>
  <c r="F43" i="7"/>
  <c r="A44" i="7"/>
  <c r="B44" i="7"/>
  <c r="C44" i="7"/>
  <c r="D44" i="7"/>
  <c r="E44" i="7"/>
  <c r="F44" i="7"/>
  <c r="A45" i="7"/>
  <c r="B45" i="7"/>
  <c r="C45" i="7"/>
  <c r="D45" i="7"/>
  <c r="E45" i="7"/>
  <c r="F45" i="7"/>
  <c r="B2" i="7"/>
  <c r="C2" i="7"/>
  <c r="D2" i="7"/>
  <c r="E2" i="7"/>
  <c r="F2" i="7"/>
  <c r="A2" i="7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A2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6" i="1"/>
</calcChain>
</file>

<file path=xl/sharedStrings.xml><?xml version="1.0" encoding="utf-8"?>
<sst xmlns="http://schemas.openxmlformats.org/spreadsheetml/2006/main" count="400" uniqueCount="168">
  <si>
    <t>Product Name</t>
  </si>
  <si>
    <t>Development Team</t>
  </si>
  <si>
    <t>System Name</t>
  </si>
  <si>
    <t>Subsystem Name</t>
  </si>
  <si>
    <t>Component Name</t>
  </si>
  <si>
    <t>Part # and Functions</t>
  </si>
  <si>
    <t>Potential Failure Mode</t>
  </si>
  <si>
    <t>Potential Effect(s) of Failure</t>
  </si>
  <si>
    <t>Severity (S)</t>
  </si>
  <si>
    <t>Potential Causes and Mechanisms of Failure</t>
  </si>
  <si>
    <t>Occurance (O)</t>
  </si>
  <si>
    <t>Current Design Controls Test</t>
  </si>
  <si>
    <t>Detection (D)</t>
  </si>
  <si>
    <t>RPN</t>
  </si>
  <si>
    <t>Recommended Action</t>
  </si>
  <si>
    <t>copper pipe</t>
  </si>
  <si>
    <t>kink</t>
  </si>
  <si>
    <t>crack</t>
  </si>
  <si>
    <t>burst</t>
  </si>
  <si>
    <t>melt</t>
  </si>
  <si>
    <t>stop flow</t>
  </si>
  <si>
    <t>visual inspection</t>
  </si>
  <si>
    <t>Enclose the pipe to protect it and solve for fatigue failure to prevent thermal fatigue.</t>
  </si>
  <si>
    <t>Leak</t>
  </si>
  <si>
    <t>SRP Thermal mass</t>
  </si>
  <si>
    <t>Thermal mass</t>
  </si>
  <si>
    <t>Mass</t>
  </si>
  <si>
    <t>Water</t>
  </si>
  <si>
    <t>Concrete</t>
  </si>
  <si>
    <t>Ethylene glycol</t>
  </si>
  <si>
    <t>Pex -A</t>
  </si>
  <si>
    <t>Electric Pump</t>
  </si>
  <si>
    <t>Chiller</t>
  </si>
  <si>
    <t>Cold Side</t>
  </si>
  <si>
    <t>expansion valve</t>
  </si>
  <si>
    <t>evaporator</t>
  </si>
  <si>
    <t>ethylene glycol</t>
  </si>
  <si>
    <t>fan</t>
  </si>
  <si>
    <t>refrigerant</t>
  </si>
  <si>
    <t>Spring 24 -Fall 24 SPR Thermal mass</t>
  </si>
  <si>
    <t>FMEA Number 2</t>
  </si>
  <si>
    <t>Date: 4/2/24</t>
  </si>
  <si>
    <t>Hot Side</t>
  </si>
  <si>
    <t>FMEA Number 3</t>
  </si>
  <si>
    <t>FMEA Number 1</t>
  </si>
  <si>
    <t>Compressor</t>
  </si>
  <si>
    <t>Insulator</t>
  </si>
  <si>
    <t>evaporation</t>
  </si>
  <si>
    <t>contamination</t>
  </si>
  <si>
    <t>errosion</t>
  </si>
  <si>
    <t>thermal fatigue</t>
  </si>
  <si>
    <t>loading fatigue</t>
  </si>
  <si>
    <t>broken impeler</t>
  </si>
  <si>
    <t>loss of power</t>
  </si>
  <si>
    <t>motor failure</t>
  </si>
  <si>
    <t>leak</t>
  </si>
  <si>
    <t>burn</t>
  </si>
  <si>
    <t>moisture</t>
  </si>
  <si>
    <t>overfeeding</t>
  </si>
  <si>
    <t>overflow</t>
  </si>
  <si>
    <t>corrosion</t>
  </si>
  <si>
    <t>power loss</t>
  </si>
  <si>
    <t>power surge</t>
  </si>
  <si>
    <t>oil loss</t>
  </si>
  <si>
    <t>fin damage</t>
  </si>
  <si>
    <t>leaks</t>
  </si>
  <si>
    <t>cracks</t>
  </si>
  <si>
    <t>chiller fails</t>
  </si>
  <si>
    <t>Health Risk, Environmental Degradation</t>
  </si>
  <si>
    <t>Structural Intergrity Compromised, Moisture Damage</t>
  </si>
  <si>
    <t>Cracking</t>
  </si>
  <si>
    <t>Water Damage</t>
  </si>
  <si>
    <t>clogged fliter</t>
  </si>
  <si>
    <t>Reduced Water Flow</t>
  </si>
  <si>
    <t>Interrupted Services</t>
  </si>
  <si>
    <t>Loss of air circulation</t>
  </si>
  <si>
    <t>Corrosion, Equipment Damage</t>
  </si>
  <si>
    <t>loss of fluid</t>
  </si>
  <si>
    <t>Leakage, Pipe Rupture</t>
  </si>
  <si>
    <t>Health Risk, Environmental Degradation, efficiency impact</t>
  </si>
  <si>
    <t>Reduced Cooling Efficiency</t>
  </si>
  <si>
    <t>Refrigerant Leakage</t>
  </si>
  <si>
    <t>Lose of Cooling Capacity</t>
  </si>
  <si>
    <t>Frost of Ice Buildup</t>
  </si>
  <si>
    <t>System Malfunction</t>
  </si>
  <si>
    <t>Freeze-up, Chemical Reactions</t>
  </si>
  <si>
    <t>Mechanical Damage</t>
  </si>
  <si>
    <t>Misallignments, Bearing Failures</t>
  </si>
  <si>
    <t>Increased Friction and Wear</t>
  </si>
  <si>
    <t>Failure of compressor</t>
  </si>
  <si>
    <t>Overheating of the system</t>
  </si>
  <si>
    <t>Reduced Heat Transfer Capacity</t>
  </si>
  <si>
    <t>Condenser</t>
  </si>
  <si>
    <t>System Overpressure</t>
  </si>
  <si>
    <t>System inefficiency</t>
  </si>
  <si>
    <t>Water with high acidity or alkalinity</t>
  </si>
  <si>
    <t>Exposure to high temperature</t>
  </si>
  <si>
    <t>Thermal stress, Rapid changes in temperature</t>
  </si>
  <si>
    <t>Improper instalation technique</t>
  </si>
  <si>
    <t>Excesive Farique, Number of Cycles</t>
  </si>
  <si>
    <t>Electric Overload</t>
  </si>
  <si>
    <t>Electrical supply interuption</t>
  </si>
  <si>
    <t>Installation, Maintance, Isolation</t>
  </si>
  <si>
    <t>Degradation of Seals, Leaks</t>
  </si>
  <si>
    <t>Temperature fluctuations, sizing, incorrect adjustments</t>
  </si>
  <si>
    <t>Moisture</t>
  </si>
  <si>
    <t>Vibrations, Corrosion</t>
  </si>
  <si>
    <t>Expansion Valve Reugulations</t>
  </si>
  <si>
    <t>Pressure buildup</t>
  </si>
  <si>
    <t>Reduced Heat Transfer Capacity, Decreased Cooling</t>
  </si>
  <si>
    <t>Corrosion, Rapid Changes of temperature</t>
  </si>
  <si>
    <t>Rapid Moisture Loss, Temperature Variations</t>
  </si>
  <si>
    <t>exposure to high acidity or alkalinity</t>
  </si>
  <si>
    <t>Cyclic heating and cooling</t>
  </si>
  <si>
    <t>Concrete Strenghts, Occupant Loads</t>
  </si>
  <si>
    <t>Repeated Stress</t>
  </si>
  <si>
    <t>Cavitation, Accumulation of Debris</t>
  </si>
  <si>
    <t>Moisture absorbtion, pollution decomposition</t>
  </si>
  <si>
    <t>Poison gas</t>
  </si>
  <si>
    <t>Loss of thermal mass</t>
  </si>
  <si>
    <t>Excessive fatigue, Number of Cycles</t>
  </si>
  <si>
    <t>Built in feedback valve</t>
  </si>
  <si>
    <t>Never use an expansion valve without a feedback valve. AKA no orifice tubes</t>
  </si>
  <si>
    <t>Exposure to high pressure</t>
  </si>
  <si>
    <t>visual and dye test</t>
  </si>
  <si>
    <t>design FOS</t>
  </si>
  <si>
    <t>connection to the expanssion valve</t>
  </si>
  <si>
    <t>Find the FOS and engineer accordingly</t>
  </si>
  <si>
    <t>Use best practices for installation</t>
  </si>
  <si>
    <t>Slow decay of thermal efficentcy</t>
  </si>
  <si>
    <t>heat leak</t>
  </si>
  <si>
    <t>rapid decay of thermal efficentcy</t>
  </si>
  <si>
    <t>Leakage and contamination</t>
  </si>
  <si>
    <t>cracks, corrosion,damage</t>
  </si>
  <si>
    <t>seal system</t>
  </si>
  <si>
    <t>develop best practices for installation</t>
  </si>
  <si>
    <t>contamination test</t>
  </si>
  <si>
    <t>refill and test location</t>
  </si>
  <si>
    <t>change in the FOS of the copper pipe</t>
  </si>
  <si>
    <t>User caution</t>
  </si>
  <si>
    <t>User warning</t>
  </si>
  <si>
    <t>Decreased Efficiency, Loss of coolant Circulation</t>
  </si>
  <si>
    <t>broken impeller</t>
  </si>
  <si>
    <t>Engineer FOS</t>
  </si>
  <si>
    <t>Reduce possible contamination locations</t>
  </si>
  <si>
    <t>FOS Calculation</t>
  </si>
  <si>
    <t>Heat Shock or impact</t>
  </si>
  <si>
    <t>indirect contact</t>
  </si>
  <si>
    <t>Dirt and improper install</t>
  </si>
  <si>
    <t>Inspection</t>
  </si>
  <si>
    <t>accessable filter</t>
  </si>
  <si>
    <t>IR camera</t>
  </si>
  <si>
    <t>Coolant Leakage</t>
  </si>
  <si>
    <t>minimal access to the system</t>
  </si>
  <si>
    <t>HVAC test equipment</t>
  </si>
  <si>
    <t>maintainace best practices</t>
  </si>
  <si>
    <t>Installation best practices</t>
  </si>
  <si>
    <t>limited access to the system</t>
  </si>
  <si>
    <t>maintenance schedule</t>
  </si>
  <si>
    <t>Leakage, Health Risk</t>
  </si>
  <si>
    <t>corrosion test and RO water</t>
  </si>
  <si>
    <t>sealed system</t>
  </si>
  <si>
    <t>HVAC equiptment</t>
  </si>
  <si>
    <t>Vibrations, corrosion, seal failure</t>
  </si>
  <si>
    <t>Leakage, poision</t>
  </si>
  <si>
    <t>Page No 2  of  3</t>
  </si>
  <si>
    <t>Page No 3  of  3</t>
  </si>
  <si>
    <t>Page No  1  of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</si>
</sst>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opLeftCell="A14" workbookViewId="0">
      <selection activeCell="A28" sqref="A28"/>
    </sheetView>
  </sheetViews>
  <sheetFormatPr defaultColWidth="8.86328125" defaultRowHeight="15" x14ac:dyDescent="0.4"/>
  <cols>
    <col min="1" max="1" width="19.265625" style="1" customWidth="1"/>
    <col min="2" max="2" width="27.59765625" style="1" customWidth="1"/>
    <col min="3" max="3" width="29.86328125" style="1" customWidth="1"/>
    <col min="4" max="4" width="9" style="1" customWidth="1"/>
    <col min="5" max="5" width="26.3984375" style="1" customWidth="1"/>
    <col min="6" max="6" width="12" style="1" customWidth="1"/>
    <col min="7" max="7" width="15.3984375" style="1" customWidth="1"/>
    <col min="8" max="8" width="12.1328125" style="1" customWidth="1"/>
    <col min="9" max="9" width="8.3984375" style="1" customWidth="1"/>
    <col min="10" max="10" width="29" style="1" customWidth="1"/>
    <col min="11" max="16384" width="8.86328125" style="1"/>
  </cols>
  <sheetData>
    <row r="1" spans="1:10" x14ac:dyDescent="0.4">
      <c r="A1" s="12" t="s">
        <v>0</v>
      </c>
      <c r="B1" s="12" t="s">
        <v>24</v>
      </c>
      <c r="C1" s="30" t="s">
        <v>1</v>
      </c>
      <c r="D1" s="30"/>
      <c r="E1" s="30"/>
      <c r="F1" s="30"/>
      <c r="G1" s="30" t="s">
        <v>167</v>
      </c>
      <c r="H1" s="30"/>
      <c r="I1" s="30"/>
      <c r="J1" s="30"/>
    </row>
    <row r="2" spans="1:10" x14ac:dyDescent="0.4">
      <c r="A2" s="12" t="s">
        <v>2</v>
      </c>
      <c r="B2" s="12" t="s">
        <v>25</v>
      </c>
      <c r="C2" s="30"/>
      <c r="D2" s="30"/>
      <c r="E2" s="30"/>
      <c r="F2" s="30"/>
      <c r="G2" s="30" t="s">
        <v>44</v>
      </c>
      <c r="H2" s="30"/>
      <c r="I2" s="30"/>
      <c r="J2" s="30"/>
    </row>
    <row r="3" spans="1:10" x14ac:dyDescent="0.4">
      <c r="A3" s="12" t="s">
        <v>3</v>
      </c>
      <c r="B3" s="12" t="s">
        <v>26</v>
      </c>
      <c r="C3" s="30"/>
      <c r="D3" s="30"/>
      <c r="E3" s="30"/>
      <c r="F3" s="30"/>
      <c r="G3" s="30" t="s">
        <v>41</v>
      </c>
      <c r="H3" s="30"/>
      <c r="I3" s="30"/>
      <c r="J3" s="30"/>
    </row>
    <row r="4" spans="1:10" x14ac:dyDescent="0.4">
      <c r="A4" s="12" t="s">
        <v>4</v>
      </c>
      <c r="B4" s="12"/>
      <c r="C4" s="30"/>
      <c r="D4" s="30"/>
      <c r="E4" s="30"/>
      <c r="F4" s="30"/>
      <c r="G4" s="30"/>
      <c r="H4" s="30"/>
      <c r="I4" s="30"/>
      <c r="J4" s="30"/>
    </row>
    <row r="5" spans="1:10" s="3" customFormat="1" ht="30.4" thickBot="1" x14ac:dyDescent="0.4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</row>
    <row r="6" spans="1:10" s="4" customFormat="1" ht="45" x14ac:dyDescent="0.4">
      <c r="A6" s="24" t="s">
        <v>15</v>
      </c>
      <c r="B6" s="5" t="s">
        <v>16</v>
      </c>
      <c r="C6" s="5" t="s">
        <v>20</v>
      </c>
      <c r="D6" s="5">
        <v>9</v>
      </c>
      <c r="E6" s="5" t="s">
        <v>98</v>
      </c>
      <c r="F6" s="5">
        <v>2</v>
      </c>
      <c r="G6" s="5" t="s">
        <v>21</v>
      </c>
      <c r="H6" s="5">
        <v>1</v>
      </c>
      <c r="I6" s="5">
        <f>H6*F6*D6</f>
        <v>18</v>
      </c>
      <c r="J6" s="5" t="s">
        <v>22</v>
      </c>
    </row>
    <row r="7" spans="1:10" s="4" customFormat="1" ht="45" x14ac:dyDescent="0.4">
      <c r="A7" s="10"/>
      <c r="B7" s="2" t="s">
        <v>17</v>
      </c>
      <c r="C7" s="2" t="s">
        <v>23</v>
      </c>
      <c r="D7" s="2">
        <v>7</v>
      </c>
      <c r="E7" s="2" t="s">
        <v>97</v>
      </c>
      <c r="F7" s="2">
        <v>2</v>
      </c>
      <c r="G7" s="2" t="s">
        <v>124</v>
      </c>
      <c r="H7" s="2">
        <v>3</v>
      </c>
      <c r="I7" s="2">
        <f t="shared" ref="I7:I31" si="0">H7*F7*D7</f>
        <v>42</v>
      </c>
      <c r="J7" s="2" t="s">
        <v>22</v>
      </c>
    </row>
    <row r="8" spans="1:10" s="4" customFormat="1" ht="30" x14ac:dyDescent="0.4">
      <c r="A8" s="10"/>
      <c r="B8" s="2" t="s">
        <v>18</v>
      </c>
      <c r="C8" s="2" t="s">
        <v>77</v>
      </c>
      <c r="D8" s="2">
        <v>10</v>
      </c>
      <c r="E8" s="2" t="s">
        <v>123</v>
      </c>
      <c r="F8" s="2">
        <v>1</v>
      </c>
      <c r="G8" s="2" t="s">
        <v>125</v>
      </c>
      <c r="H8" s="2">
        <v>1</v>
      </c>
      <c r="I8" s="2">
        <f t="shared" si="0"/>
        <v>10</v>
      </c>
      <c r="J8" s="2" t="s">
        <v>127</v>
      </c>
    </row>
    <row r="9" spans="1:10" s="4" customFormat="1" ht="30" x14ac:dyDescent="0.4">
      <c r="A9" s="10"/>
      <c r="B9" s="2" t="s">
        <v>60</v>
      </c>
      <c r="C9" s="2" t="s">
        <v>78</v>
      </c>
      <c r="D9" s="2">
        <v>10</v>
      </c>
      <c r="E9" s="2" t="s">
        <v>95</v>
      </c>
      <c r="F9" s="2">
        <v>2</v>
      </c>
      <c r="G9" s="2" t="s">
        <v>153</v>
      </c>
      <c r="H9" s="2">
        <v>2</v>
      </c>
      <c r="I9" s="2">
        <f t="shared" si="0"/>
        <v>40</v>
      </c>
      <c r="J9" s="2" t="s">
        <v>128</v>
      </c>
    </row>
    <row r="10" spans="1:10" s="4" customFormat="1" ht="45.4" thickBot="1" x14ac:dyDescent="0.45">
      <c r="A10" s="11"/>
      <c r="B10" s="7" t="s">
        <v>19</v>
      </c>
      <c r="C10" s="7" t="s">
        <v>132</v>
      </c>
      <c r="D10" s="7">
        <v>10</v>
      </c>
      <c r="E10" s="7" t="s">
        <v>96</v>
      </c>
      <c r="F10" s="7">
        <v>1</v>
      </c>
      <c r="G10" s="7" t="s">
        <v>126</v>
      </c>
      <c r="H10" s="7">
        <v>3</v>
      </c>
      <c r="I10" s="7">
        <f t="shared" si="0"/>
        <v>30</v>
      </c>
      <c r="J10" s="2" t="s">
        <v>128</v>
      </c>
    </row>
    <row r="11" spans="1:10" s="4" customFormat="1" ht="30" x14ac:dyDescent="0.4">
      <c r="A11" s="24" t="s">
        <v>27</v>
      </c>
      <c r="B11" s="5" t="s">
        <v>47</v>
      </c>
      <c r="C11" s="5" t="s">
        <v>129</v>
      </c>
      <c r="D11" s="5">
        <v>5</v>
      </c>
      <c r="E11" s="5" t="s">
        <v>133</v>
      </c>
      <c r="F11" s="5">
        <v>3</v>
      </c>
      <c r="G11" s="5" t="s">
        <v>134</v>
      </c>
      <c r="H11" s="5">
        <v>7</v>
      </c>
      <c r="I11" s="5">
        <f t="shared" si="0"/>
        <v>105</v>
      </c>
      <c r="J11" s="2" t="s">
        <v>128</v>
      </c>
    </row>
    <row r="12" spans="1:10" s="4" customFormat="1" ht="30.4" thickBot="1" x14ac:dyDescent="0.45">
      <c r="A12" s="11"/>
      <c r="B12" s="7" t="s">
        <v>48</v>
      </c>
      <c r="C12" s="7" t="s">
        <v>131</v>
      </c>
      <c r="D12" s="7">
        <v>5</v>
      </c>
      <c r="E12" s="5" t="s">
        <v>133</v>
      </c>
      <c r="F12" s="7">
        <v>3</v>
      </c>
      <c r="G12" s="5" t="s">
        <v>134</v>
      </c>
      <c r="H12" s="7">
        <v>7</v>
      </c>
      <c r="I12" s="7">
        <f t="shared" si="0"/>
        <v>105</v>
      </c>
      <c r="J12" s="2" t="s">
        <v>128</v>
      </c>
    </row>
    <row r="13" spans="1:10" s="4" customFormat="1" ht="45" x14ac:dyDescent="0.4">
      <c r="A13" s="24" t="s">
        <v>28</v>
      </c>
      <c r="B13" s="5" t="s">
        <v>17</v>
      </c>
      <c r="C13" s="5" t="s">
        <v>69</v>
      </c>
      <c r="D13" s="5">
        <v>8</v>
      </c>
      <c r="E13" s="5" t="s">
        <v>111</v>
      </c>
      <c r="F13" s="5">
        <v>5</v>
      </c>
      <c r="G13" s="5" t="s">
        <v>21</v>
      </c>
      <c r="H13" s="5">
        <v>4</v>
      </c>
      <c r="I13" s="5">
        <f t="shared" si="0"/>
        <v>160</v>
      </c>
      <c r="J13" s="2" t="s">
        <v>135</v>
      </c>
    </row>
    <row r="14" spans="1:10" s="4" customFormat="1" ht="45" x14ac:dyDescent="0.4">
      <c r="A14" s="10"/>
      <c r="B14" s="2" t="s">
        <v>49</v>
      </c>
      <c r="C14" s="5" t="s">
        <v>69</v>
      </c>
      <c r="D14" s="2">
        <v>7</v>
      </c>
      <c r="E14" s="2" t="s">
        <v>112</v>
      </c>
      <c r="F14" s="2">
        <v>7</v>
      </c>
      <c r="G14" s="5" t="s">
        <v>21</v>
      </c>
      <c r="H14" s="2">
        <v>3</v>
      </c>
      <c r="I14" s="2">
        <f t="shared" si="0"/>
        <v>147</v>
      </c>
      <c r="J14" s="2" t="s">
        <v>135</v>
      </c>
    </row>
    <row r="15" spans="1:10" s="4" customFormat="1" ht="30" x14ac:dyDescent="0.4">
      <c r="A15" s="10"/>
      <c r="B15" s="2" t="s">
        <v>50</v>
      </c>
      <c r="C15" s="2" t="s">
        <v>70</v>
      </c>
      <c r="D15" s="2">
        <v>7</v>
      </c>
      <c r="E15" s="2" t="s">
        <v>113</v>
      </c>
      <c r="F15" s="2">
        <v>8</v>
      </c>
      <c r="G15" s="5" t="s">
        <v>21</v>
      </c>
      <c r="H15" s="2">
        <v>3</v>
      </c>
      <c r="I15" s="2">
        <f t="shared" si="0"/>
        <v>168</v>
      </c>
      <c r="J15" s="2" t="s">
        <v>135</v>
      </c>
    </row>
    <row r="16" spans="1:10" s="4" customFormat="1" ht="30.4" thickBot="1" x14ac:dyDescent="0.45">
      <c r="A16" s="11"/>
      <c r="B16" s="7" t="s">
        <v>51</v>
      </c>
      <c r="C16" s="7" t="s">
        <v>70</v>
      </c>
      <c r="D16" s="7">
        <v>7</v>
      </c>
      <c r="E16" s="7" t="s">
        <v>114</v>
      </c>
      <c r="F16" s="7">
        <v>8</v>
      </c>
      <c r="G16" s="5" t="s">
        <v>21</v>
      </c>
      <c r="H16" s="7">
        <v>3</v>
      </c>
      <c r="I16" s="7">
        <f t="shared" si="0"/>
        <v>168</v>
      </c>
      <c r="J16" s="2" t="s">
        <v>135</v>
      </c>
    </row>
    <row r="17" spans="1:10" s="4" customFormat="1" ht="30.4" thickBot="1" x14ac:dyDescent="0.45">
      <c r="A17" s="8" t="s">
        <v>29</v>
      </c>
      <c r="B17" s="8" t="s">
        <v>48</v>
      </c>
      <c r="C17" s="8" t="s">
        <v>68</v>
      </c>
      <c r="D17" s="8">
        <v>9</v>
      </c>
      <c r="E17" s="11" t="s">
        <v>103</v>
      </c>
      <c r="F17" s="8">
        <v>4</v>
      </c>
      <c r="G17" s="8" t="s">
        <v>136</v>
      </c>
      <c r="H17" s="8">
        <v>2</v>
      </c>
      <c r="I17" s="8">
        <f t="shared" si="0"/>
        <v>72</v>
      </c>
      <c r="J17" s="8" t="s">
        <v>137</v>
      </c>
    </row>
    <row r="18" spans="1:10" s="4" customFormat="1" ht="30" x14ac:dyDescent="0.4">
      <c r="A18" s="24" t="s">
        <v>30</v>
      </c>
      <c r="B18" s="5" t="s">
        <v>16</v>
      </c>
      <c r="C18" s="5" t="s">
        <v>138</v>
      </c>
      <c r="D18" s="5">
        <v>7</v>
      </c>
      <c r="E18" s="5" t="s">
        <v>98</v>
      </c>
      <c r="F18" s="5">
        <v>1</v>
      </c>
      <c r="G18" s="5" t="s">
        <v>21</v>
      </c>
      <c r="H18" s="5">
        <v>1</v>
      </c>
      <c r="I18" s="5">
        <f t="shared" si="0"/>
        <v>7</v>
      </c>
      <c r="J18" s="2" t="s">
        <v>128</v>
      </c>
    </row>
    <row r="19" spans="1:10" s="4" customFormat="1" ht="30" x14ac:dyDescent="0.4">
      <c r="A19" s="10"/>
      <c r="B19" s="2" t="s">
        <v>17</v>
      </c>
      <c r="C19" s="2" t="s">
        <v>71</v>
      </c>
      <c r="D19" s="2">
        <v>7</v>
      </c>
      <c r="E19" s="2" t="s">
        <v>97</v>
      </c>
      <c r="F19" s="2">
        <v>2</v>
      </c>
      <c r="G19" s="5" t="s">
        <v>21</v>
      </c>
      <c r="H19" s="2">
        <v>1</v>
      </c>
      <c r="I19" s="2">
        <f t="shared" si="0"/>
        <v>14</v>
      </c>
      <c r="J19" s="2" t="s">
        <v>128</v>
      </c>
    </row>
    <row r="20" spans="1:10" s="4" customFormat="1" ht="30" x14ac:dyDescent="0.4">
      <c r="A20" s="10"/>
      <c r="B20" s="2" t="s">
        <v>18</v>
      </c>
      <c r="C20" s="2" t="s">
        <v>119</v>
      </c>
      <c r="D20" s="2">
        <v>9</v>
      </c>
      <c r="E20" s="2" t="s">
        <v>123</v>
      </c>
      <c r="F20" s="2">
        <v>1</v>
      </c>
      <c r="G20" s="5" t="s">
        <v>21</v>
      </c>
      <c r="H20" s="2">
        <v>1</v>
      </c>
      <c r="I20" s="2">
        <f t="shared" si="0"/>
        <v>9</v>
      </c>
      <c r="J20" s="2" t="s">
        <v>128</v>
      </c>
    </row>
    <row r="21" spans="1:10" ht="30.4" thickBot="1" x14ac:dyDescent="0.45">
      <c r="A21" s="11"/>
      <c r="B21" s="7" t="s">
        <v>19</v>
      </c>
      <c r="C21" s="7" t="s">
        <v>118</v>
      </c>
      <c r="D21" s="7">
        <v>10</v>
      </c>
      <c r="E21" s="7" t="s">
        <v>96</v>
      </c>
      <c r="F21" s="7">
        <v>1</v>
      </c>
      <c r="G21" s="7" t="s">
        <v>139</v>
      </c>
      <c r="H21" s="7">
        <v>1</v>
      </c>
      <c r="I21" s="7">
        <f t="shared" si="0"/>
        <v>10</v>
      </c>
      <c r="J21" s="7" t="s">
        <v>140</v>
      </c>
    </row>
    <row r="22" spans="1:10" ht="30" x14ac:dyDescent="0.4">
      <c r="A22" s="24" t="s">
        <v>31</v>
      </c>
      <c r="B22" s="3" t="s">
        <v>142</v>
      </c>
      <c r="C22" s="5" t="s">
        <v>141</v>
      </c>
      <c r="D22" s="5">
        <v>8</v>
      </c>
      <c r="E22" s="5" t="s">
        <v>115</v>
      </c>
      <c r="F22" s="5">
        <v>5</v>
      </c>
      <c r="G22" s="5" t="s">
        <v>145</v>
      </c>
      <c r="H22" s="5">
        <v>6</v>
      </c>
      <c r="I22" s="5">
        <f t="shared" si="0"/>
        <v>240</v>
      </c>
      <c r="J22" s="5" t="s">
        <v>143</v>
      </c>
    </row>
    <row r="23" spans="1:10" ht="30" x14ac:dyDescent="0.4">
      <c r="A23" s="10"/>
      <c r="B23" s="2" t="s">
        <v>72</v>
      </c>
      <c r="C23" s="2" t="s">
        <v>73</v>
      </c>
      <c r="D23" s="2">
        <v>8</v>
      </c>
      <c r="E23" s="2" t="s">
        <v>116</v>
      </c>
      <c r="F23" s="2">
        <v>4</v>
      </c>
      <c r="G23" s="2" t="s">
        <v>150</v>
      </c>
      <c r="H23" s="2">
        <v>3</v>
      </c>
      <c r="I23" s="2">
        <f t="shared" si="0"/>
        <v>96</v>
      </c>
      <c r="J23" s="2" t="s">
        <v>144</v>
      </c>
    </row>
    <row r="24" spans="1:10" ht="30.4" thickBot="1" x14ac:dyDescent="0.45">
      <c r="A24" s="11"/>
      <c r="B24" s="7" t="s">
        <v>53</v>
      </c>
      <c r="C24" s="7" t="s">
        <v>74</v>
      </c>
      <c r="D24" s="7">
        <v>3</v>
      </c>
      <c r="E24" s="7" t="s">
        <v>101</v>
      </c>
      <c r="F24" s="7">
        <v>5</v>
      </c>
      <c r="G24" s="7" t="s">
        <v>21</v>
      </c>
      <c r="H24" s="7">
        <v>1</v>
      </c>
      <c r="I24" s="7">
        <f t="shared" si="0"/>
        <v>15</v>
      </c>
      <c r="J24" s="7" t="s">
        <v>128</v>
      </c>
    </row>
    <row r="25" spans="1:10" ht="30" x14ac:dyDescent="0.4">
      <c r="A25" s="24" t="s">
        <v>37</v>
      </c>
      <c r="B25" s="5" t="s">
        <v>52</v>
      </c>
      <c r="C25" s="5" t="s">
        <v>75</v>
      </c>
      <c r="D25" s="5">
        <v>5</v>
      </c>
      <c r="E25" s="5" t="s">
        <v>99</v>
      </c>
      <c r="F25" s="5">
        <v>4</v>
      </c>
      <c r="G25" s="5" t="s">
        <v>21</v>
      </c>
      <c r="H25" s="5">
        <v>1</v>
      </c>
      <c r="I25" s="5">
        <f t="shared" si="0"/>
        <v>20</v>
      </c>
      <c r="J25" s="5" t="s">
        <v>143</v>
      </c>
    </row>
    <row r="26" spans="1:10" ht="30" x14ac:dyDescent="0.4">
      <c r="A26" s="10"/>
      <c r="B26" s="2" t="s">
        <v>54</v>
      </c>
      <c r="C26" s="2" t="s">
        <v>75</v>
      </c>
      <c r="D26" s="2">
        <v>8</v>
      </c>
      <c r="E26" s="2" t="s">
        <v>100</v>
      </c>
      <c r="F26" s="2">
        <v>3</v>
      </c>
      <c r="G26" s="5" t="s">
        <v>149</v>
      </c>
      <c r="H26" s="2">
        <v>1</v>
      </c>
      <c r="I26" s="2">
        <f t="shared" si="0"/>
        <v>24</v>
      </c>
      <c r="J26" s="2" t="s">
        <v>135</v>
      </c>
    </row>
    <row r="27" spans="1:10" ht="30.4" thickBot="1" x14ac:dyDescent="0.45">
      <c r="A27" s="11"/>
      <c r="B27" s="7" t="s">
        <v>53</v>
      </c>
      <c r="C27" s="7" t="s">
        <v>75</v>
      </c>
      <c r="D27" s="7">
        <v>5</v>
      </c>
      <c r="E27" s="7" t="s">
        <v>101</v>
      </c>
      <c r="F27" s="7">
        <v>5</v>
      </c>
      <c r="G27" s="7" t="s">
        <v>149</v>
      </c>
      <c r="H27" s="7">
        <v>1</v>
      </c>
      <c r="I27" s="7">
        <f t="shared" si="0"/>
        <v>25</v>
      </c>
      <c r="J27" s="7" t="s">
        <v>128</v>
      </c>
    </row>
    <row r="28" spans="1:10" ht="30" x14ac:dyDescent="0.4">
      <c r="A28" s="24" t="s">
        <v>46</v>
      </c>
      <c r="B28" s="5" t="s">
        <v>17</v>
      </c>
      <c r="C28" s="5" t="s">
        <v>130</v>
      </c>
      <c r="D28" s="2">
        <v>8</v>
      </c>
      <c r="E28" s="5" t="s">
        <v>146</v>
      </c>
      <c r="F28" s="5">
        <v>3</v>
      </c>
      <c r="G28" s="5" t="s">
        <v>21</v>
      </c>
      <c r="H28" s="5">
        <v>5</v>
      </c>
      <c r="I28" s="5">
        <f>H28*F28*D28</f>
        <v>120</v>
      </c>
      <c r="J28" s="5" t="s">
        <v>128</v>
      </c>
    </row>
    <row r="29" spans="1:10" ht="30" x14ac:dyDescent="0.4">
      <c r="A29" s="10"/>
      <c r="B29" s="2" t="s">
        <v>55</v>
      </c>
      <c r="C29" s="9" t="s">
        <v>147</v>
      </c>
      <c r="D29" s="14">
        <v>8</v>
      </c>
      <c r="E29" s="2" t="s">
        <v>148</v>
      </c>
      <c r="F29" s="2">
        <v>4</v>
      </c>
      <c r="G29" s="2" t="s">
        <v>151</v>
      </c>
      <c r="H29" s="2">
        <v>10</v>
      </c>
      <c r="I29" s="2">
        <f>H29*F29*D28</f>
        <v>320</v>
      </c>
      <c r="J29" s="9" t="s">
        <v>128</v>
      </c>
    </row>
    <row r="30" spans="1:10" ht="30" x14ac:dyDescent="0.4">
      <c r="A30" s="10"/>
      <c r="B30" s="27" t="s">
        <v>56</v>
      </c>
      <c r="C30" s="9" t="s">
        <v>68</v>
      </c>
      <c r="D30" s="26">
        <v>8</v>
      </c>
      <c r="E30" s="9" t="s">
        <v>96</v>
      </c>
      <c r="F30" s="9">
        <v>2</v>
      </c>
      <c r="G30" s="9" t="s">
        <v>139</v>
      </c>
      <c r="H30" s="9">
        <v>2</v>
      </c>
      <c r="I30" s="25">
        <f t="shared" si="0"/>
        <v>32</v>
      </c>
      <c r="J30" s="9" t="s">
        <v>140</v>
      </c>
    </row>
    <row r="31" spans="1:10" ht="30.4" thickBot="1" x14ac:dyDescent="0.45">
      <c r="A31" s="11"/>
      <c r="B31" s="7" t="s">
        <v>57</v>
      </c>
      <c r="C31" s="7" t="s">
        <v>76</v>
      </c>
      <c r="D31" s="7">
        <v>8</v>
      </c>
      <c r="E31" s="7" t="s">
        <v>117</v>
      </c>
      <c r="F31" s="7">
        <v>4</v>
      </c>
      <c r="G31" s="7" t="s">
        <v>21</v>
      </c>
      <c r="H31" s="7">
        <v>3</v>
      </c>
      <c r="I31" s="7">
        <f t="shared" si="0"/>
        <v>96</v>
      </c>
      <c r="J31" s="7" t="s">
        <v>128</v>
      </c>
    </row>
    <row r="32" spans="1:10" ht="20.100000000000001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0.100000000000001" customHeight="1" x14ac:dyDescent="0.4">
      <c r="A33" s="14"/>
      <c r="B33" s="14"/>
      <c r="C33" s="14"/>
      <c r="D33" s="14"/>
      <c r="E33" s="14"/>
      <c r="F33" s="14"/>
      <c r="G33" s="14"/>
      <c r="H33" s="14"/>
      <c r="I33" s="3"/>
      <c r="J33" s="14"/>
    </row>
    <row r="34" spans="1:10" ht="20.100000000000001" customHeight="1" x14ac:dyDescent="0.4">
      <c r="A34" s="14"/>
      <c r="B34" s="14"/>
      <c r="C34" s="14"/>
      <c r="D34" s="14"/>
      <c r="E34" s="14"/>
      <c r="F34" s="14"/>
      <c r="G34" s="14"/>
      <c r="H34" s="14"/>
      <c r="I34" s="3"/>
      <c r="J34" s="14"/>
    </row>
    <row r="35" spans="1:10" ht="20.100000000000001" customHeight="1" x14ac:dyDescent="0.4">
      <c r="A35" s="14"/>
      <c r="B35" s="14"/>
      <c r="C35" s="14"/>
      <c r="D35" s="14"/>
      <c r="E35" s="14"/>
      <c r="F35" s="14"/>
      <c r="G35" s="14"/>
      <c r="H35" s="14"/>
      <c r="I35" s="3"/>
      <c r="J35" s="14"/>
    </row>
    <row r="36" spans="1:10" ht="20.100000000000001" customHeight="1" x14ac:dyDescent="0.4">
      <c r="A36" s="14"/>
      <c r="B36" s="14"/>
      <c r="C36" s="14"/>
      <c r="D36" s="14"/>
      <c r="E36" s="14"/>
      <c r="F36" s="14"/>
      <c r="G36" s="14"/>
      <c r="H36" s="14"/>
      <c r="I36" s="3"/>
      <c r="J36" s="14"/>
    </row>
    <row r="37" spans="1:10" ht="20.100000000000001" customHeight="1" x14ac:dyDescent="0.4">
      <c r="A37" s="14"/>
      <c r="B37" s="14"/>
      <c r="C37" s="14"/>
      <c r="D37" s="14"/>
      <c r="E37" s="14"/>
      <c r="F37" s="14"/>
      <c r="G37" s="14"/>
      <c r="H37" s="14"/>
      <c r="I37" s="3"/>
      <c r="J37" s="14"/>
    </row>
    <row r="38" spans="1:10" ht="20.100000000000001" customHeight="1" x14ac:dyDescent="0.4">
      <c r="A38" s="14"/>
      <c r="B38" s="14"/>
      <c r="C38" s="14"/>
      <c r="D38" s="14"/>
      <c r="E38" s="14"/>
      <c r="F38" s="14"/>
      <c r="G38" s="14"/>
      <c r="H38" s="14"/>
      <c r="I38" s="3"/>
      <c r="J38" s="14"/>
    </row>
    <row r="39" spans="1:10" ht="20.100000000000001" customHeight="1" x14ac:dyDescent="0.4">
      <c r="A39" s="14"/>
      <c r="B39" s="14"/>
      <c r="C39" s="14"/>
      <c r="D39" s="14"/>
      <c r="E39" s="14"/>
      <c r="F39" s="14"/>
      <c r="G39" s="14"/>
      <c r="H39" s="14"/>
      <c r="I39" s="3"/>
      <c r="J39" s="14"/>
    </row>
    <row r="40" spans="1:10" x14ac:dyDescent="0.4">
      <c r="A40" s="14"/>
      <c r="B40" s="14"/>
      <c r="C40" s="14"/>
      <c r="D40" s="14"/>
      <c r="E40" s="14"/>
      <c r="F40" s="14"/>
      <c r="G40" s="14"/>
      <c r="H40" s="14"/>
      <c r="I40" s="3"/>
      <c r="J40" s="14"/>
    </row>
    <row r="41" spans="1:10" x14ac:dyDescent="0.4">
      <c r="A41" s="14"/>
      <c r="B41" s="14"/>
      <c r="C41" s="14"/>
      <c r="D41" s="14"/>
      <c r="E41" s="14"/>
      <c r="F41" s="14"/>
      <c r="G41" s="14"/>
      <c r="H41" s="14"/>
      <c r="I41" s="3"/>
      <c r="J41" s="14"/>
    </row>
    <row r="42" spans="1:10" x14ac:dyDescent="0.4">
      <c r="A42" s="14"/>
      <c r="B42" s="14"/>
      <c r="C42" s="14"/>
      <c r="D42" s="14"/>
      <c r="E42" s="14"/>
      <c r="F42" s="14"/>
      <c r="G42" s="14"/>
      <c r="H42" s="14"/>
      <c r="I42" s="3"/>
      <c r="J42" s="14"/>
    </row>
    <row r="43" spans="1:10" x14ac:dyDescent="0.4">
      <c r="A43" s="14"/>
      <c r="B43" s="14"/>
      <c r="C43" s="14"/>
      <c r="D43" s="14"/>
      <c r="E43" s="14"/>
      <c r="F43" s="14"/>
      <c r="G43" s="14"/>
      <c r="H43" s="14"/>
      <c r="I43" s="3"/>
      <c r="J43" s="14"/>
    </row>
    <row r="44" spans="1:10" x14ac:dyDescent="0.4">
      <c r="A44" s="14"/>
      <c r="B44" s="14"/>
      <c r="C44" s="14"/>
      <c r="D44" s="14"/>
      <c r="E44" s="14"/>
      <c r="F44" s="14"/>
      <c r="G44" s="14"/>
      <c r="H44" s="14"/>
      <c r="I44" s="3"/>
      <c r="J44" s="14"/>
    </row>
    <row r="45" spans="1:10" x14ac:dyDescent="0.4">
      <c r="A45" s="14"/>
      <c r="B45" s="14"/>
      <c r="C45" s="14"/>
      <c r="D45" s="14"/>
      <c r="E45" s="14"/>
      <c r="F45" s="14"/>
      <c r="G45" s="14"/>
      <c r="H45" s="14"/>
      <c r="I45" s="3"/>
      <c r="J45" s="14"/>
    </row>
    <row r="46" spans="1:10" x14ac:dyDescent="0.4">
      <c r="A46" s="14"/>
      <c r="B46" s="14"/>
      <c r="C46" s="14"/>
      <c r="D46" s="14"/>
      <c r="E46" s="14"/>
      <c r="F46" s="14"/>
      <c r="G46" s="14"/>
      <c r="H46" s="14"/>
      <c r="I46" s="3"/>
      <c r="J46" s="14"/>
    </row>
    <row r="47" spans="1:10" x14ac:dyDescent="0.4">
      <c r="A47" s="14"/>
      <c r="B47" s="14"/>
      <c r="C47" s="14"/>
      <c r="D47" s="14"/>
      <c r="E47" s="14"/>
      <c r="F47" s="14"/>
      <c r="G47" s="14"/>
      <c r="H47" s="14"/>
      <c r="I47" s="3"/>
      <c r="J47" s="14"/>
    </row>
    <row r="48" spans="1:10" x14ac:dyDescent="0.4">
      <c r="A48" s="14"/>
      <c r="B48" s="14"/>
      <c r="C48" s="14"/>
      <c r="D48" s="14"/>
      <c r="E48" s="14"/>
      <c r="F48" s="14"/>
      <c r="G48" s="14"/>
      <c r="H48" s="14"/>
      <c r="I48" s="3"/>
      <c r="J48" s="14"/>
    </row>
    <row r="49" spans="1:10" x14ac:dyDescent="0.4">
      <c r="A49" s="14"/>
      <c r="B49" s="14"/>
      <c r="C49" s="14"/>
      <c r="D49" s="14"/>
      <c r="E49" s="14"/>
      <c r="F49" s="14"/>
      <c r="G49" s="14"/>
      <c r="H49" s="14"/>
      <c r="I49" s="3"/>
      <c r="J49" s="14"/>
    </row>
  </sheetData>
  <mergeCells count="5">
    <mergeCell ref="G1:J1"/>
    <mergeCell ref="G2:J2"/>
    <mergeCell ref="G3:J3"/>
    <mergeCell ref="C1:F4"/>
    <mergeCell ref="G4:J4"/>
  </mergeCells>
  <printOptions horizontalCentered="1" verticalCentered="1"/>
  <pageMargins left="0.25" right="0.25" top="0.5" bottom="0.5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opLeftCell="A11" workbookViewId="0">
      <selection activeCell="F24" sqref="F24"/>
    </sheetView>
  </sheetViews>
  <sheetFormatPr defaultColWidth="8.86328125" defaultRowHeight="15" x14ac:dyDescent="0.35"/>
  <cols>
    <col min="1" max="1" width="22.59765625" style="14" customWidth="1"/>
    <col min="2" max="2" width="27.59765625" style="14" customWidth="1"/>
    <col min="3" max="3" width="29.86328125" style="14" customWidth="1"/>
    <col min="4" max="5" width="26.3984375" style="14" customWidth="1"/>
    <col min="6" max="6" width="29" style="14" customWidth="1"/>
    <col min="7" max="16384" width="8.86328125" style="14"/>
  </cols>
  <sheetData>
    <row r="1" spans="1:6" s="3" customFormat="1" ht="30" x14ac:dyDescent="0.35">
      <c r="A1" s="2" t="s">
        <v>5</v>
      </c>
      <c r="B1" s="2" t="s">
        <v>6</v>
      </c>
      <c r="C1" s="2" t="s">
        <v>7</v>
      </c>
      <c r="D1" s="2" t="s">
        <v>9</v>
      </c>
      <c r="E1" s="2" t="s">
        <v>13</v>
      </c>
      <c r="F1" s="2" t="s">
        <v>14</v>
      </c>
    </row>
    <row r="2" spans="1:6" ht="30" x14ac:dyDescent="0.35">
      <c r="A2" s="9" t="str">
        <f>'Full FMEA'!A6</f>
        <v>copper pipe</v>
      </c>
      <c r="B2" s="9" t="str">
        <f>'Full FMEA'!B6</f>
        <v>kink</v>
      </c>
      <c r="C2" s="9" t="str">
        <f>'Full FMEA'!C6</f>
        <v>stop flow</v>
      </c>
      <c r="D2" s="9">
        <f>'Full FMEA'!D6</f>
        <v>9</v>
      </c>
      <c r="E2" s="9" t="str">
        <f>'Full FMEA'!E6</f>
        <v>Improper instalation technique</v>
      </c>
      <c r="F2" s="9">
        <f>'Full FMEA'!F6</f>
        <v>2</v>
      </c>
    </row>
    <row r="3" spans="1:6" ht="30" x14ac:dyDescent="0.35">
      <c r="A3" s="9">
        <f>'Full FMEA'!A7</f>
        <v>0</v>
      </c>
      <c r="B3" s="9" t="str">
        <f>'Full FMEA'!B7</f>
        <v>crack</v>
      </c>
      <c r="C3" s="9" t="str">
        <f>'Full FMEA'!C7</f>
        <v>Leak</v>
      </c>
      <c r="D3" s="9">
        <f>'Full FMEA'!D7</f>
        <v>7</v>
      </c>
      <c r="E3" s="9" t="str">
        <f>'Full FMEA'!E7</f>
        <v>Thermal stress, Rapid changes in temperature</v>
      </c>
      <c r="F3" s="9">
        <f>'Full FMEA'!F7</f>
        <v>2</v>
      </c>
    </row>
    <row r="4" spans="1:6" ht="20.100000000000001" customHeight="1" x14ac:dyDescent="0.35">
      <c r="A4" s="9">
        <f>'Full FMEA'!A8</f>
        <v>0</v>
      </c>
      <c r="B4" s="9" t="str">
        <f>'Full FMEA'!B8</f>
        <v>burst</v>
      </c>
      <c r="C4" s="9" t="str">
        <f>'Full FMEA'!C8</f>
        <v>loss of fluid</v>
      </c>
      <c r="D4" s="9">
        <f>'Full FMEA'!D8</f>
        <v>10</v>
      </c>
      <c r="E4" s="9" t="str">
        <f>'Full FMEA'!E8</f>
        <v>Exposure to high pressure</v>
      </c>
      <c r="F4" s="9">
        <f>'Full FMEA'!F8</f>
        <v>1</v>
      </c>
    </row>
    <row r="5" spans="1:6" ht="20.100000000000001" customHeight="1" x14ac:dyDescent="0.35">
      <c r="A5" s="9">
        <f>'Full FMEA'!A9</f>
        <v>0</v>
      </c>
      <c r="B5" s="9" t="str">
        <f>'Full FMEA'!B9</f>
        <v>corrosion</v>
      </c>
      <c r="C5" s="9" t="str">
        <f>'Full FMEA'!C9</f>
        <v>Leakage, Pipe Rupture</v>
      </c>
      <c r="D5" s="9">
        <f>'Full FMEA'!D9</f>
        <v>10</v>
      </c>
      <c r="E5" s="9" t="str">
        <f>'Full FMEA'!E9</f>
        <v>Water with high acidity or alkalinity</v>
      </c>
      <c r="F5" s="9">
        <f>'Full FMEA'!F9</f>
        <v>2</v>
      </c>
    </row>
    <row r="6" spans="1:6" ht="20.100000000000001" customHeight="1" x14ac:dyDescent="0.35">
      <c r="A6" s="9">
        <f>'Full FMEA'!A10</f>
        <v>0</v>
      </c>
      <c r="B6" s="9" t="str">
        <f>'Full FMEA'!B10</f>
        <v>melt</v>
      </c>
      <c r="C6" s="9" t="str">
        <f>'Full FMEA'!C10</f>
        <v>Leakage and contamination</v>
      </c>
      <c r="D6" s="9">
        <f>'Full FMEA'!D10</f>
        <v>10</v>
      </c>
      <c r="E6" s="9" t="str">
        <f>'Full FMEA'!E10</f>
        <v>Exposure to high temperature</v>
      </c>
      <c r="F6" s="9">
        <f>'Full FMEA'!F10</f>
        <v>1</v>
      </c>
    </row>
    <row r="7" spans="1:6" ht="30" x14ac:dyDescent="0.35">
      <c r="A7" s="9" t="str">
        <f>'Full FMEA'!A11</f>
        <v>Water</v>
      </c>
      <c r="B7" s="9" t="str">
        <f>'Full FMEA'!B11</f>
        <v>evaporation</v>
      </c>
      <c r="C7" s="9" t="str">
        <f>'Full FMEA'!C11</f>
        <v>Slow decay of thermal efficentcy</v>
      </c>
      <c r="D7" s="9">
        <f>'Full FMEA'!D11</f>
        <v>5</v>
      </c>
      <c r="E7" s="9" t="str">
        <f>'Full FMEA'!E11</f>
        <v>cracks, corrosion,damage</v>
      </c>
      <c r="F7" s="9">
        <f>'Full FMEA'!F11</f>
        <v>3</v>
      </c>
    </row>
    <row r="8" spans="1:6" ht="30" x14ac:dyDescent="0.35">
      <c r="A8" s="9">
        <f>'Full FMEA'!A12</f>
        <v>0</v>
      </c>
      <c r="B8" s="9" t="str">
        <f>'Full FMEA'!B12</f>
        <v>contamination</v>
      </c>
      <c r="C8" s="9" t="str">
        <f>'Full FMEA'!C12</f>
        <v>rapid decay of thermal efficentcy</v>
      </c>
      <c r="D8" s="9">
        <f>'Full FMEA'!D12</f>
        <v>5</v>
      </c>
      <c r="E8" s="9" t="str">
        <f>'Full FMEA'!E12</f>
        <v>cracks, corrosion,damage</v>
      </c>
      <c r="F8" s="9">
        <f>'Full FMEA'!F12</f>
        <v>3</v>
      </c>
    </row>
    <row r="9" spans="1:6" ht="45" x14ac:dyDescent="0.35">
      <c r="A9" s="9" t="str">
        <f>'Full FMEA'!A13</f>
        <v>Concrete</v>
      </c>
      <c r="B9" s="9" t="str">
        <f>'Full FMEA'!B13</f>
        <v>crack</v>
      </c>
      <c r="C9" s="9" t="str">
        <f>'Full FMEA'!C13</f>
        <v>Structural Intergrity Compromised, Moisture Damage</v>
      </c>
      <c r="D9" s="9">
        <f>'Full FMEA'!D13</f>
        <v>8</v>
      </c>
      <c r="E9" s="9" t="str">
        <f>'Full FMEA'!E13</f>
        <v>Rapid Moisture Loss, Temperature Variations</v>
      </c>
      <c r="F9" s="9">
        <f>'Full FMEA'!F13</f>
        <v>5</v>
      </c>
    </row>
    <row r="10" spans="1:6" ht="45" x14ac:dyDescent="0.35">
      <c r="A10" s="9">
        <f>'Full FMEA'!A14</f>
        <v>0</v>
      </c>
      <c r="B10" s="9" t="str">
        <f>'Full FMEA'!B14</f>
        <v>errosion</v>
      </c>
      <c r="C10" s="9" t="str">
        <f>'Full FMEA'!C14</f>
        <v>Structural Intergrity Compromised, Moisture Damage</v>
      </c>
      <c r="D10" s="9">
        <f>'Full FMEA'!D14</f>
        <v>7</v>
      </c>
      <c r="E10" s="9" t="str">
        <f>'Full FMEA'!E14</f>
        <v>exposure to high acidity or alkalinity</v>
      </c>
      <c r="F10" s="9">
        <f>'Full FMEA'!F14</f>
        <v>7</v>
      </c>
    </row>
    <row r="11" spans="1:6" x14ac:dyDescent="0.35">
      <c r="A11" s="9">
        <f>'Full FMEA'!A15</f>
        <v>0</v>
      </c>
      <c r="B11" s="9" t="str">
        <f>'Full FMEA'!B15</f>
        <v>thermal fatigue</v>
      </c>
      <c r="C11" s="9" t="str">
        <f>'Full FMEA'!C15</f>
        <v>Cracking</v>
      </c>
      <c r="D11" s="9">
        <f>'Full FMEA'!D15</f>
        <v>7</v>
      </c>
      <c r="E11" s="9" t="str">
        <f>'Full FMEA'!E15</f>
        <v>Cyclic heating and cooling</v>
      </c>
      <c r="F11" s="9">
        <f>'Full FMEA'!F15</f>
        <v>8</v>
      </c>
    </row>
    <row r="12" spans="1:6" ht="30" x14ac:dyDescent="0.35">
      <c r="A12" s="9">
        <f>'Full FMEA'!A16</f>
        <v>0</v>
      </c>
      <c r="B12" s="9" t="str">
        <f>'Full FMEA'!B16</f>
        <v>loading fatigue</v>
      </c>
      <c r="C12" s="9" t="str">
        <f>'Full FMEA'!C16</f>
        <v>Cracking</v>
      </c>
      <c r="D12" s="9">
        <f>'Full FMEA'!D16</f>
        <v>7</v>
      </c>
      <c r="E12" s="9" t="str">
        <f>'Full FMEA'!E16</f>
        <v>Concrete Strenghts, Occupant Loads</v>
      </c>
      <c r="F12" s="9">
        <f>'Full FMEA'!F16</f>
        <v>8</v>
      </c>
    </row>
    <row r="13" spans="1:6" ht="30" x14ac:dyDescent="0.35">
      <c r="A13" s="9" t="str">
        <f>'Full FMEA'!A17</f>
        <v>Ethylene glycol</v>
      </c>
      <c r="B13" s="9" t="str">
        <f>'Full FMEA'!B17</f>
        <v>contamination</v>
      </c>
      <c r="C13" s="9" t="str">
        <f>'Full FMEA'!C17</f>
        <v>Health Risk, Environmental Degradation</v>
      </c>
      <c r="D13" s="9">
        <f>'Full FMEA'!D17</f>
        <v>9</v>
      </c>
      <c r="E13" s="9" t="str">
        <f>'Full FMEA'!E17</f>
        <v>Degradation of Seals, Leaks</v>
      </c>
      <c r="F13" s="9">
        <f>'Full FMEA'!F17</f>
        <v>4</v>
      </c>
    </row>
    <row r="14" spans="1:6" ht="30" x14ac:dyDescent="0.35">
      <c r="A14" s="9" t="str">
        <f>'Full FMEA'!A18</f>
        <v>Pex -A</v>
      </c>
      <c r="B14" s="9" t="str">
        <f>'Full FMEA'!B18</f>
        <v>kink</v>
      </c>
      <c r="C14" s="9" t="str">
        <f>'Full FMEA'!C18</f>
        <v>change in the FOS of the copper pipe</v>
      </c>
      <c r="D14" s="9">
        <f>'Full FMEA'!D18</f>
        <v>7</v>
      </c>
      <c r="E14" s="9" t="str">
        <f>'Full FMEA'!E18</f>
        <v>Improper instalation technique</v>
      </c>
      <c r="F14" s="9">
        <f>'Full FMEA'!F18</f>
        <v>1</v>
      </c>
    </row>
    <row r="15" spans="1:6" ht="30" x14ac:dyDescent="0.35">
      <c r="A15" s="9">
        <f>'Full FMEA'!A19</f>
        <v>0</v>
      </c>
      <c r="B15" s="9" t="str">
        <f>'Full FMEA'!B19</f>
        <v>crack</v>
      </c>
      <c r="C15" s="9" t="str">
        <f>'Full FMEA'!C19</f>
        <v>Water Damage</v>
      </c>
      <c r="D15" s="9">
        <f>'Full FMEA'!D19</f>
        <v>7</v>
      </c>
      <c r="E15" s="9" t="str">
        <f>'Full FMEA'!E19</f>
        <v>Thermal stress, Rapid changes in temperature</v>
      </c>
      <c r="F15" s="9">
        <f>'Full FMEA'!F19</f>
        <v>2</v>
      </c>
    </row>
    <row r="16" spans="1:6" x14ac:dyDescent="0.35">
      <c r="A16" s="9">
        <f>'Full FMEA'!A20</f>
        <v>0</v>
      </c>
      <c r="B16" s="9" t="str">
        <f>'Full FMEA'!B20</f>
        <v>burst</v>
      </c>
      <c r="C16" s="9" t="str">
        <f>'Full FMEA'!C20</f>
        <v>Loss of thermal mass</v>
      </c>
      <c r="D16" s="9">
        <f>'Full FMEA'!D20</f>
        <v>9</v>
      </c>
      <c r="E16" s="9" t="str">
        <f>'Full FMEA'!E20</f>
        <v>Exposure to high pressure</v>
      </c>
      <c r="F16" s="9">
        <f>'Full FMEA'!F20</f>
        <v>1</v>
      </c>
    </row>
    <row r="17" spans="1:6" ht="30" x14ac:dyDescent="0.35">
      <c r="A17" s="9">
        <f>'Full FMEA'!A21</f>
        <v>0</v>
      </c>
      <c r="B17" s="9" t="str">
        <f>'Full FMEA'!B21</f>
        <v>melt</v>
      </c>
      <c r="C17" s="9" t="str">
        <f>'Full FMEA'!C21</f>
        <v>Poison gas</v>
      </c>
      <c r="D17" s="9">
        <f>'Full FMEA'!D21</f>
        <v>10</v>
      </c>
      <c r="E17" s="9" t="str">
        <f>'Full FMEA'!E21</f>
        <v>Exposure to high temperature</v>
      </c>
      <c r="F17" s="9">
        <f>'Full FMEA'!F21</f>
        <v>1</v>
      </c>
    </row>
    <row r="18" spans="1:6" ht="30" x14ac:dyDescent="0.35">
      <c r="A18" s="9" t="str">
        <f>'Full FMEA'!A22</f>
        <v>Electric Pump</v>
      </c>
      <c r="B18" s="9" t="str">
        <f>'Full FMEA'!B22</f>
        <v>broken impeller</v>
      </c>
      <c r="C18" s="9" t="str">
        <f>'Full FMEA'!C22</f>
        <v>Decreased Efficiency, Loss of coolant Circulation</v>
      </c>
      <c r="D18" s="9">
        <f>'Full FMEA'!D22</f>
        <v>8</v>
      </c>
      <c r="E18" s="9" t="str">
        <f>'Full FMEA'!E22</f>
        <v>Repeated Stress</v>
      </c>
      <c r="F18" s="9">
        <f>'Full FMEA'!F22</f>
        <v>5</v>
      </c>
    </row>
    <row r="19" spans="1:6" ht="30" x14ac:dyDescent="0.35">
      <c r="A19" s="9">
        <f>'Full FMEA'!A23</f>
        <v>0</v>
      </c>
      <c r="B19" s="9" t="str">
        <f>'Full FMEA'!B23</f>
        <v>clogged fliter</v>
      </c>
      <c r="C19" s="9" t="str">
        <f>'Full FMEA'!C23</f>
        <v>Reduced Water Flow</v>
      </c>
      <c r="D19" s="9">
        <f>'Full FMEA'!D23</f>
        <v>8</v>
      </c>
      <c r="E19" s="9" t="str">
        <f>'Full FMEA'!E23</f>
        <v>Cavitation, Accumulation of Debris</v>
      </c>
      <c r="F19" s="9">
        <f>'Full FMEA'!F23</f>
        <v>4</v>
      </c>
    </row>
    <row r="20" spans="1:6" ht="30" x14ac:dyDescent="0.35">
      <c r="A20" s="9">
        <f>'Full FMEA'!A24</f>
        <v>0</v>
      </c>
      <c r="B20" s="9" t="str">
        <f>'Full FMEA'!B24</f>
        <v>loss of power</v>
      </c>
      <c r="C20" s="9" t="str">
        <f>'Full FMEA'!C24</f>
        <v>Interrupted Services</v>
      </c>
      <c r="D20" s="9">
        <f>'Full FMEA'!D24</f>
        <v>3</v>
      </c>
      <c r="E20" s="9" t="str">
        <f>'Full FMEA'!E24</f>
        <v>Electrical supply interuption</v>
      </c>
      <c r="F20" s="9">
        <f>'Full FMEA'!F24</f>
        <v>5</v>
      </c>
    </row>
    <row r="21" spans="1:6" ht="30" x14ac:dyDescent="0.35">
      <c r="A21" s="9" t="str">
        <f>'Full FMEA'!A25</f>
        <v>fan</v>
      </c>
      <c r="B21" s="9" t="str">
        <f>'Full FMEA'!B25</f>
        <v>broken impeler</v>
      </c>
      <c r="C21" s="9" t="str">
        <f>'Full FMEA'!C25</f>
        <v>Loss of air circulation</v>
      </c>
      <c r="D21" s="9">
        <f>'Full FMEA'!D25</f>
        <v>5</v>
      </c>
      <c r="E21" s="9" t="str">
        <f>'Full FMEA'!E25</f>
        <v>Excesive Farique, Number of Cycles</v>
      </c>
      <c r="F21" s="9">
        <f>'Full FMEA'!F25</f>
        <v>4</v>
      </c>
    </row>
    <row r="22" spans="1:6" ht="20.100000000000001" customHeight="1" x14ac:dyDescent="0.35">
      <c r="A22" s="9">
        <f>'Full FMEA'!A26</f>
        <v>0</v>
      </c>
      <c r="B22" s="9" t="str">
        <f>'Full FMEA'!B26</f>
        <v>motor failure</v>
      </c>
      <c r="C22" s="9" t="str">
        <f>'Full FMEA'!C26</f>
        <v>Loss of air circulation</v>
      </c>
      <c r="D22" s="9">
        <f>'Full FMEA'!D26</f>
        <v>8</v>
      </c>
      <c r="E22" s="9" t="str">
        <f>'Full FMEA'!E26</f>
        <v>Electric Overload</v>
      </c>
      <c r="F22" s="9">
        <f>'Full FMEA'!F26</f>
        <v>3</v>
      </c>
    </row>
    <row r="23" spans="1:6" ht="20.100000000000001" customHeight="1" x14ac:dyDescent="0.35">
      <c r="A23" s="9">
        <f>'Full FMEA'!A27</f>
        <v>0</v>
      </c>
      <c r="B23" s="9" t="str">
        <f>'Full FMEA'!B27</f>
        <v>loss of power</v>
      </c>
      <c r="C23" s="9" t="str">
        <f>'Full FMEA'!C27</f>
        <v>Loss of air circulation</v>
      </c>
      <c r="D23" s="9">
        <f>'Full FMEA'!D27</f>
        <v>5</v>
      </c>
      <c r="E23" s="9" t="str">
        <f>'Full FMEA'!E27</f>
        <v>Electrical supply interuption</v>
      </c>
      <c r="F23" s="9">
        <f>'Full FMEA'!F27</f>
        <v>5</v>
      </c>
    </row>
    <row r="24" spans="1:6" ht="20.100000000000001" customHeight="1" x14ac:dyDescent="0.35">
      <c r="A24" s="9" t="str">
        <f>'Full FMEA'!A28</f>
        <v>Insulator</v>
      </c>
      <c r="B24" s="9" t="str">
        <f>'Full FMEA'!B28</f>
        <v>crack</v>
      </c>
      <c r="C24" s="9" t="str">
        <f>'Full FMEA'!C28</f>
        <v>heat leak</v>
      </c>
      <c r="D24" s="9">
        <f>'Full FMEA'!D28</f>
        <v>8</v>
      </c>
      <c r="E24" s="9" t="str">
        <f>'Full FMEA'!E28</f>
        <v>Heat Shock or impact</v>
      </c>
      <c r="F24" s="9">
        <f>'Full FMEA'!F28</f>
        <v>3</v>
      </c>
    </row>
    <row r="25" spans="1:6" x14ac:dyDescent="0.35">
      <c r="A25" s="9">
        <f>'Full FMEA'!A29</f>
        <v>0</v>
      </c>
      <c r="B25" s="9" t="str">
        <f>'Full FMEA'!B29</f>
        <v>leak</v>
      </c>
      <c r="C25" s="9" t="str">
        <f>'Full FMEA'!C29</f>
        <v>indirect contact</v>
      </c>
      <c r="D25" s="9">
        <f>'Full FMEA'!D28</f>
        <v>8</v>
      </c>
      <c r="E25" s="9" t="str">
        <f>'Full FMEA'!E29</f>
        <v>Dirt and improper install</v>
      </c>
      <c r="F25" s="9">
        <f>'Full FMEA'!F29</f>
        <v>4</v>
      </c>
    </row>
    <row r="26" spans="1:6" ht="30" x14ac:dyDescent="0.35">
      <c r="A26" s="9">
        <f>'Full FMEA'!A30</f>
        <v>0</v>
      </c>
      <c r="B26" s="9" t="str">
        <f>'Full FMEA'!B30</f>
        <v>burn</v>
      </c>
      <c r="C26" s="9" t="str">
        <f>'Full FMEA'!C30</f>
        <v>Health Risk, Environmental Degradation</v>
      </c>
      <c r="D26" s="9">
        <f>'Full FMEA'!D30</f>
        <v>8</v>
      </c>
      <c r="E26" s="9" t="str">
        <f>'Full FMEA'!E30</f>
        <v>Exposure to high temperature</v>
      </c>
      <c r="F26" s="9">
        <f>'Full FMEA'!F30</f>
        <v>2</v>
      </c>
    </row>
    <row r="27" spans="1:6" ht="30" x14ac:dyDescent="0.35">
      <c r="A27" s="9">
        <f>'Full FMEA'!A31</f>
        <v>0</v>
      </c>
      <c r="B27" s="9" t="str">
        <f>'Full FMEA'!B31</f>
        <v>moisture</v>
      </c>
      <c r="C27" s="9" t="str">
        <f>'Full FMEA'!C31</f>
        <v>Corrosion, Equipment Damage</v>
      </c>
      <c r="D27" s="9">
        <f>'Full FMEA'!D31</f>
        <v>8</v>
      </c>
      <c r="E27" s="9" t="str">
        <f>'Full FMEA'!E31</f>
        <v>Moisture absorbtion, pollution decomposition</v>
      </c>
      <c r="F27" s="9">
        <f>'Full FMEA'!F31</f>
        <v>4</v>
      </c>
    </row>
    <row r="28" spans="1:6" ht="20.100000000000001" customHeight="1" x14ac:dyDescent="0.35">
      <c r="A28" s="9">
        <f>'Full FMEA'!A32</f>
        <v>0</v>
      </c>
      <c r="B28" s="9">
        <f>'Full FMEA'!B32</f>
        <v>0</v>
      </c>
      <c r="C28" s="9">
        <f>'Full FMEA'!C32</f>
        <v>0</v>
      </c>
      <c r="D28" s="9">
        <f>'Full FMEA'!D32</f>
        <v>0</v>
      </c>
      <c r="E28" s="9">
        <f>'Full FMEA'!E32</f>
        <v>0</v>
      </c>
      <c r="F28" s="9">
        <f>'Full FMEA'!F32</f>
        <v>0</v>
      </c>
    </row>
    <row r="29" spans="1:6" ht="20.100000000000001" customHeight="1" x14ac:dyDescent="0.35">
      <c r="A29" s="9">
        <f>'Full FMEA'!A33</f>
        <v>0</v>
      </c>
      <c r="B29" s="9">
        <f>'Full FMEA'!B33</f>
        <v>0</v>
      </c>
      <c r="C29" s="9">
        <f>'Full FMEA'!C33</f>
        <v>0</v>
      </c>
      <c r="D29" s="9">
        <f>'Full FMEA'!D33</f>
        <v>0</v>
      </c>
      <c r="E29" s="9">
        <f>'Full FMEA'!E33</f>
        <v>0</v>
      </c>
      <c r="F29" s="9">
        <f>'Full FMEA'!F33</f>
        <v>0</v>
      </c>
    </row>
    <row r="30" spans="1:6" ht="20.100000000000001" customHeight="1" x14ac:dyDescent="0.35">
      <c r="A30" s="9">
        <f>'Full FMEA'!A34</f>
        <v>0</v>
      </c>
      <c r="B30" s="9">
        <f>'Full FMEA'!B34</f>
        <v>0</v>
      </c>
      <c r="C30" s="9">
        <f>'Full FMEA'!C34</f>
        <v>0</v>
      </c>
      <c r="D30" s="9">
        <f>'Full FMEA'!D34</f>
        <v>0</v>
      </c>
      <c r="E30" s="9">
        <f>'Full FMEA'!E34</f>
        <v>0</v>
      </c>
      <c r="F30" s="9">
        <f>'Full FMEA'!F34</f>
        <v>0</v>
      </c>
    </row>
    <row r="31" spans="1:6" ht="20.100000000000001" customHeight="1" x14ac:dyDescent="0.35">
      <c r="A31" s="9">
        <f>'Full FMEA'!A35</f>
        <v>0</v>
      </c>
      <c r="B31" s="9">
        <f>'Full FMEA'!B35</f>
        <v>0</v>
      </c>
      <c r="C31" s="9">
        <f>'Full FMEA'!C35</f>
        <v>0</v>
      </c>
      <c r="D31" s="9">
        <f>'Full FMEA'!D35</f>
        <v>0</v>
      </c>
      <c r="E31" s="9">
        <f>'Full FMEA'!E35</f>
        <v>0</v>
      </c>
      <c r="F31" s="9">
        <f>'Full FMEA'!F35</f>
        <v>0</v>
      </c>
    </row>
    <row r="32" spans="1:6" ht="20.100000000000001" customHeight="1" x14ac:dyDescent="0.35">
      <c r="A32" s="9">
        <f>'Full FMEA'!A36</f>
        <v>0</v>
      </c>
      <c r="B32" s="9">
        <f>'Full FMEA'!B36</f>
        <v>0</v>
      </c>
      <c r="C32" s="9">
        <f>'Full FMEA'!C36</f>
        <v>0</v>
      </c>
      <c r="D32" s="9">
        <f>'Full FMEA'!D36</f>
        <v>0</v>
      </c>
      <c r="E32" s="9">
        <f>'Full FMEA'!E36</f>
        <v>0</v>
      </c>
      <c r="F32" s="9">
        <f>'Full FMEA'!F36</f>
        <v>0</v>
      </c>
    </row>
    <row r="33" spans="1:6" ht="20.100000000000001" customHeight="1" x14ac:dyDescent="0.35">
      <c r="A33" s="9">
        <f>'Full FMEA'!A37</f>
        <v>0</v>
      </c>
      <c r="B33" s="9">
        <f>'Full FMEA'!B37</f>
        <v>0</v>
      </c>
      <c r="C33" s="9">
        <f>'Full FMEA'!C37</f>
        <v>0</v>
      </c>
      <c r="D33" s="9">
        <f>'Full FMEA'!D37</f>
        <v>0</v>
      </c>
      <c r="E33" s="9">
        <f>'Full FMEA'!E37</f>
        <v>0</v>
      </c>
      <c r="F33" s="9">
        <f>'Full FMEA'!F37</f>
        <v>0</v>
      </c>
    </row>
    <row r="34" spans="1:6" ht="20.100000000000001" customHeight="1" x14ac:dyDescent="0.35">
      <c r="A34" s="9">
        <f>'Full FMEA'!A38</f>
        <v>0</v>
      </c>
      <c r="B34" s="9">
        <f>'Full FMEA'!B38</f>
        <v>0</v>
      </c>
      <c r="C34" s="9">
        <f>'Full FMEA'!C38</f>
        <v>0</v>
      </c>
      <c r="D34" s="9">
        <f>'Full FMEA'!D38</f>
        <v>0</v>
      </c>
      <c r="E34" s="9">
        <f>'Full FMEA'!E38</f>
        <v>0</v>
      </c>
      <c r="F34" s="9">
        <f>'Full FMEA'!F38</f>
        <v>0</v>
      </c>
    </row>
    <row r="35" spans="1:6" ht="20.100000000000001" customHeight="1" x14ac:dyDescent="0.35">
      <c r="A35" s="9">
        <f>'Full FMEA'!A39</f>
        <v>0</v>
      </c>
      <c r="B35" s="9">
        <f>'Full FMEA'!B39</f>
        <v>0</v>
      </c>
      <c r="C35" s="9">
        <f>'Full FMEA'!C39</f>
        <v>0</v>
      </c>
      <c r="D35" s="9">
        <f>'Full FMEA'!D39</f>
        <v>0</v>
      </c>
      <c r="E35" s="9">
        <f>'Full FMEA'!E39</f>
        <v>0</v>
      </c>
      <c r="F35" s="9">
        <f>'Full FMEA'!F39</f>
        <v>0</v>
      </c>
    </row>
    <row r="36" spans="1:6" x14ac:dyDescent="0.35">
      <c r="A36" s="9">
        <f>'Full FMEA'!A40</f>
        <v>0</v>
      </c>
      <c r="B36" s="9">
        <f>'Full FMEA'!B40</f>
        <v>0</v>
      </c>
      <c r="C36" s="9">
        <f>'Full FMEA'!C40</f>
        <v>0</v>
      </c>
      <c r="D36" s="9">
        <f>'Full FMEA'!D40</f>
        <v>0</v>
      </c>
      <c r="E36" s="9">
        <f>'Full FMEA'!E40</f>
        <v>0</v>
      </c>
      <c r="F36" s="9">
        <f>'Full FMEA'!F40</f>
        <v>0</v>
      </c>
    </row>
    <row r="37" spans="1:6" x14ac:dyDescent="0.35">
      <c r="A37" s="9">
        <f>'Full FMEA'!A41</f>
        <v>0</v>
      </c>
      <c r="B37" s="9">
        <f>'Full FMEA'!B41</f>
        <v>0</v>
      </c>
      <c r="C37" s="9">
        <f>'Full FMEA'!C41</f>
        <v>0</v>
      </c>
      <c r="D37" s="9">
        <f>'Full FMEA'!D41</f>
        <v>0</v>
      </c>
      <c r="E37" s="9">
        <f>'Full FMEA'!E41</f>
        <v>0</v>
      </c>
      <c r="F37" s="9">
        <f>'Full FMEA'!F41</f>
        <v>0</v>
      </c>
    </row>
    <row r="38" spans="1:6" x14ac:dyDescent="0.35">
      <c r="A38" s="9">
        <f>'Full FMEA'!A42</f>
        <v>0</v>
      </c>
      <c r="B38" s="9">
        <f>'Full FMEA'!B42</f>
        <v>0</v>
      </c>
      <c r="C38" s="9">
        <f>'Full FMEA'!C42</f>
        <v>0</v>
      </c>
      <c r="D38" s="9">
        <f>'Full FMEA'!D42</f>
        <v>0</v>
      </c>
      <c r="E38" s="9">
        <f>'Full FMEA'!E42</f>
        <v>0</v>
      </c>
      <c r="F38" s="9">
        <f>'Full FMEA'!F42</f>
        <v>0</v>
      </c>
    </row>
    <row r="39" spans="1:6" x14ac:dyDescent="0.35">
      <c r="A39" s="9">
        <f>'Full FMEA'!A43</f>
        <v>0</v>
      </c>
      <c r="B39" s="9">
        <f>'Full FMEA'!B43</f>
        <v>0</v>
      </c>
      <c r="C39" s="9">
        <f>'Full FMEA'!C43</f>
        <v>0</v>
      </c>
      <c r="D39" s="9">
        <f>'Full FMEA'!D43</f>
        <v>0</v>
      </c>
      <c r="E39" s="9">
        <f>'Full FMEA'!E43</f>
        <v>0</v>
      </c>
      <c r="F39" s="9">
        <f>'Full FMEA'!F43</f>
        <v>0</v>
      </c>
    </row>
    <row r="40" spans="1:6" x14ac:dyDescent="0.35">
      <c r="A40" s="9">
        <f>'Full FMEA'!A44</f>
        <v>0</v>
      </c>
      <c r="B40" s="9">
        <f>'Full FMEA'!B44</f>
        <v>0</v>
      </c>
      <c r="C40" s="9">
        <f>'Full FMEA'!C44</f>
        <v>0</v>
      </c>
      <c r="D40" s="9">
        <f>'Full FMEA'!D44</f>
        <v>0</v>
      </c>
      <c r="E40" s="9">
        <f>'Full FMEA'!E44</f>
        <v>0</v>
      </c>
      <c r="F40" s="9">
        <f>'Full FMEA'!F44</f>
        <v>0</v>
      </c>
    </row>
    <row r="41" spans="1:6" x14ac:dyDescent="0.35">
      <c r="A41" s="9">
        <f>'Full FMEA'!A45</f>
        <v>0</v>
      </c>
      <c r="B41" s="9">
        <f>'Full FMEA'!B45</f>
        <v>0</v>
      </c>
      <c r="C41" s="9">
        <f>'Full FMEA'!C45</f>
        <v>0</v>
      </c>
      <c r="D41" s="9">
        <f>'Full FMEA'!D45</f>
        <v>0</v>
      </c>
      <c r="E41" s="9">
        <f>'Full FMEA'!E45</f>
        <v>0</v>
      </c>
      <c r="F41" s="9">
        <f>'Full FMEA'!F45</f>
        <v>0</v>
      </c>
    </row>
    <row r="42" spans="1:6" x14ac:dyDescent="0.35">
      <c r="A42" s="9">
        <f>'Full FMEA'!A46</f>
        <v>0</v>
      </c>
      <c r="B42" s="9">
        <f>'Full FMEA'!B46</f>
        <v>0</v>
      </c>
      <c r="C42" s="9">
        <f>'Full FMEA'!C46</f>
        <v>0</v>
      </c>
      <c r="D42" s="9">
        <f>'Full FMEA'!D46</f>
        <v>0</v>
      </c>
      <c r="E42" s="9">
        <f>'Full FMEA'!E46</f>
        <v>0</v>
      </c>
      <c r="F42" s="9">
        <f>'Full FMEA'!F46</f>
        <v>0</v>
      </c>
    </row>
    <row r="43" spans="1:6" x14ac:dyDescent="0.35">
      <c r="A43" s="9">
        <f>'Full FMEA'!A47</f>
        <v>0</v>
      </c>
      <c r="B43" s="9">
        <f>'Full FMEA'!B47</f>
        <v>0</v>
      </c>
      <c r="C43" s="9">
        <f>'Full FMEA'!C47</f>
        <v>0</v>
      </c>
      <c r="D43" s="9">
        <f>'Full FMEA'!D47</f>
        <v>0</v>
      </c>
      <c r="E43" s="9">
        <f>'Full FMEA'!E47</f>
        <v>0</v>
      </c>
      <c r="F43" s="9">
        <f>'Full FMEA'!F47</f>
        <v>0</v>
      </c>
    </row>
    <row r="44" spans="1:6" x14ac:dyDescent="0.35">
      <c r="A44" s="9">
        <f>'Full FMEA'!A48</f>
        <v>0</v>
      </c>
      <c r="B44" s="9">
        <f>'Full FMEA'!B48</f>
        <v>0</v>
      </c>
      <c r="C44" s="9">
        <f>'Full FMEA'!C48</f>
        <v>0</v>
      </c>
      <c r="D44" s="9">
        <f>'Full FMEA'!D48</f>
        <v>0</v>
      </c>
      <c r="E44" s="9">
        <f>'Full FMEA'!E48</f>
        <v>0</v>
      </c>
      <c r="F44" s="9">
        <f>'Full FMEA'!F48</f>
        <v>0</v>
      </c>
    </row>
    <row r="45" spans="1:6" x14ac:dyDescent="0.35">
      <c r="A45" s="9">
        <f>'Full FMEA'!A49</f>
        <v>0</v>
      </c>
      <c r="B45" s="9">
        <f>'Full FMEA'!B49</f>
        <v>0</v>
      </c>
      <c r="C45" s="9">
        <f>'Full FMEA'!C49</f>
        <v>0</v>
      </c>
      <c r="D45" s="9">
        <f>'Full FMEA'!D49</f>
        <v>0</v>
      </c>
      <c r="E45" s="9">
        <f>'Full FMEA'!E49</f>
        <v>0</v>
      </c>
      <c r="F45" s="9">
        <f>'Full FMEA'!F49</f>
        <v>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79A5-59DA-46AE-88C8-9E5AC8F85BE2}">
  <sheetPr>
    <pageSetUpPr fitToPage="1"/>
  </sheetPr>
  <dimension ref="A1:J49"/>
  <sheetViews>
    <sheetView zoomScale="56" workbookViewId="0">
      <selection activeCell="G1" sqref="G1:J1"/>
    </sheetView>
  </sheetViews>
  <sheetFormatPr defaultColWidth="8.86328125" defaultRowHeight="15" x14ac:dyDescent="0.4"/>
  <cols>
    <col min="1" max="1" width="19.265625" style="1" customWidth="1"/>
    <col min="2" max="2" width="27.59765625" style="1" customWidth="1"/>
    <col min="3" max="3" width="29.86328125" style="1" customWidth="1"/>
    <col min="4" max="4" width="9" style="1" customWidth="1"/>
    <col min="5" max="5" width="26.3984375" style="1" customWidth="1"/>
    <col min="6" max="6" width="12" style="1" customWidth="1"/>
    <col min="7" max="7" width="14.265625" style="1" customWidth="1"/>
    <col min="8" max="8" width="12.1328125" style="1" customWidth="1"/>
    <col min="9" max="9" width="8.3984375" style="1" customWidth="1"/>
    <col min="10" max="10" width="29" style="1" customWidth="1"/>
    <col min="11" max="16384" width="8.86328125" style="1"/>
  </cols>
  <sheetData>
    <row r="1" spans="1:10" x14ac:dyDescent="0.4">
      <c r="A1" s="12" t="s">
        <v>0</v>
      </c>
      <c r="B1" s="12" t="s">
        <v>24</v>
      </c>
      <c r="C1" s="30" t="s">
        <v>39</v>
      </c>
      <c r="D1" s="30"/>
      <c r="E1" s="30"/>
      <c r="F1" s="30"/>
      <c r="G1" s="30" t="s">
        <v>165</v>
      </c>
      <c r="H1" s="30"/>
      <c r="I1" s="30"/>
      <c r="J1" s="30"/>
    </row>
    <row r="2" spans="1:10" x14ac:dyDescent="0.4">
      <c r="A2" s="12" t="s">
        <v>2</v>
      </c>
      <c r="B2" s="12" t="s">
        <v>32</v>
      </c>
      <c r="C2" s="30"/>
      <c r="D2" s="30"/>
      <c r="E2" s="30"/>
      <c r="F2" s="30"/>
      <c r="G2" s="30" t="s">
        <v>40</v>
      </c>
      <c r="H2" s="30"/>
      <c r="I2" s="30"/>
      <c r="J2" s="30"/>
    </row>
    <row r="3" spans="1:10" x14ac:dyDescent="0.4">
      <c r="A3" s="12" t="s">
        <v>3</v>
      </c>
      <c r="B3" s="12" t="s">
        <v>33</v>
      </c>
      <c r="C3" s="30"/>
      <c r="D3" s="30"/>
      <c r="E3" s="30"/>
      <c r="F3" s="30"/>
      <c r="G3" s="30" t="s">
        <v>41</v>
      </c>
      <c r="H3" s="30"/>
      <c r="I3" s="30"/>
      <c r="J3" s="30"/>
    </row>
    <row r="4" spans="1:10" x14ac:dyDescent="0.4">
      <c r="A4" s="12" t="s">
        <v>4</v>
      </c>
      <c r="B4" s="12"/>
      <c r="C4" s="30"/>
      <c r="D4" s="30"/>
      <c r="E4" s="30"/>
      <c r="F4" s="30"/>
      <c r="G4" s="30"/>
      <c r="H4" s="30"/>
      <c r="I4" s="30"/>
      <c r="J4" s="30"/>
    </row>
    <row r="5" spans="1:10" s="3" customFormat="1" ht="45" x14ac:dyDescent="0.3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</row>
    <row r="6" spans="1:10" s="4" customFormat="1" ht="45.4" thickBot="1" x14ac:dyDescent="0.45">
      <c r="A6" s="7" t="s">
        <v>34</v>
      </c>
      <c r="B6" s="7" t="s">
        <v>58</v>
      </c>
      <c r="C6" s="7" t="s">
        <v>80</v>
      </c>
      <c r="D6" s="7">
        <v>1</v>
      </c>
      <c r="E6" s="7" t="s">
        <v>104</v>
      </c>
      <c r="F6" s="7">
        <v>1</v>
      </c>
      <c r="G6" s="7" t="s">
        <v>121</v>
      </c>
      <c r="H6" s="7">
        <v>10</v>
      </c>
      <c r="I6" s="7">
        <f>H6*F6*D6</f>
        <v>10</v>
      </c>
      <c r="J6" s="7" t="s">
        <v>122</v>
      </c>
    </row>
    <row r="7" spans="1:10" s="4" customFormat="1" ht="30" x14ac:dyDescent="0.4">
      <c r="A7" s="24" t="s">
        <v>35</v>
      </c>
      <c r="B7" s="15" t="s">
        <v>17</v>
      </c>
      <c r="C7" s="5" t="s">
        <v>81</v>
      </c>
      <c r="D7" s="5">
        <v>8</v>
      </c>
      <c r="E7" s="5" t="s">
        <v>97</v>
      </c>
      <c r="F7" s="5">
        <v>3</v>
      </c>
      <c r="G7" s="5" t="s">
        <v>154</v>
      </c>
      <c r="H7" s="5">
        <v>8</v>
      </c>
      <c r="I7" s="5">
        <f t="shared" ref="I7:I21" si="0">H7*F7*D7</f>
        <v>192</v>
      </c>
      <c r="J7" s="5" t="s">
        <v>156</v>
      </c>
    </row>
    <row r="8" spans="1:10" s="4" customFormat="1" ht="30" x14ac:dyDescent="0.4">
      <c r="A8" s="10"/>
      <c r="B8" s="16" t="s">
        <v>55</v>
      </c>
      <c r="C8" s="2" t="s">
        <v>82</v>
      </c>
      <c r="D8" s="2">
        <v>8</v>
      </c>
      <c r="E8" s="2" t="s">
        <v>106</v>
      </c>
      <c r="F8" s="2">
        <v>3</v>
      </c>
      <c r="G8" s="5" t="s">
        <v>154</v>
      </c>
      <c r="H8" s="2">
        <v>7</v>
      </c>
      <c r="I8" s="2">
        <f t="shared" si="0"/>
        <v>168</v>
      </c>
      <c r="J8" s="5" t="s">
        <v>156</v>
      </c>
    </row>
    <row r="9" spans="1:10" s="4" customFormat="1" ht="30" x14ac:dyDescent="0.4">
      <c r="A9" s="10"/>
      <c r="B9" s="16" t="s">
        <v>59</v>
      </c>
      <c r="C9" s="2" t="s">
        <v>152</v>
      </c>
      <c r="D9" s="2">
        <v>9</v>
      </c>
      <c r="E9" s="2" t="s">
        <v>107</v>
      </c>
      <c r="F9" s="2">
        <v>2</v>
      </c>
      <c r="G9" s="5" t="s">
        <v>154</v>
      </c>
      <c r="H9" s="2">
        <v>3</v>
      </c>
      <c r="I9" s="2">
        <f t="shared" si="0"/>
        <v>54</v>
      </c>
      <c r="J9" s="5" t="s">
        <v>156</v>
      </c>
    </row>
    <row r="10" spans="1:10" s="4" customFormat="1" ht="30" x14ac:dyDescent="0.4">
      <c r="A10" s="10"/>
      <c r="B10" s="16" t="s">
        <v>60</v>
      </c>
      <c r="C10" s="2" t="s">
        <v>83</v>
      </c>
      <c r="D10" s="2">
        <v>4</v>
      </c>
      <c r="E10" s="2" t="s">
        <v>105</v>
      </c>
      <c r="F10" s="2">
        <v>4</v>
      </c>
      <c r="G10" s="5" t="s">
        <v>154</v>
      </c>
      <c r="H10" s="2">
        <v>5</v>
      </c>
      <c r="I10" s="2">
        <f t="shared" si="0"/>
        <v>80</v>
      </c>
      <c r="J10" s="5" t="s">
        <v>156</v>
      </c>
    </row>
    <row r="11" spans="1:10" s="4" customFormat="1" ht="30.4" thickBot="1" x14ac:dyDescent="0.45">
      <c r="A11" s="11"/>
      <c r="B11" s="17" t="s">
        <v>18</v>
      </c>
      <c r="C11" s="7" t="s">
        <v>84</v>
      </c>
      <c r="D11" s="7">
        <v>10</v>
      </c>
      <c r="E11" s="7" t="s">
        <v>108</v>
      </c>
      <c r="F11" s="7">
        <v>1</v>
      </c>
      <c r="G11" s="7" t="s">
        <v>154</v>
      </c>
      <c r="H11" s="7">
        <v>1</v>
      </c>
      <c r="I11" s="7">
        <f t="shared" si="0"/>
        <v>10</v>
      </c>
      <c r="J11" s="7" t="s">
        <v>156</v>
      </c>
    </row>
    <row r="12" spans="1:10" s="4" customFormat="1" ht="30" x14ac:dyDescent="0.4">
      <c r="A12" s="24" t="s">
        <v>15</v>
      </c>
      <c r="B12" s="15" t="s">
        <v>16</v>
      </c>
      <c r="C12" s="5" t="s">
        <v>20</v>
      </c>
      <c r="D12" s="5">
        <v>8</v>
      </c>
      <c r="E12" s="5" t="s">
        <v>98</v>
      </c>
      <c r="F12" s="5">
        <v>2</v>
      </c>
      <c r="G12" s="5" t="s">
        <v>21</v>
      </c>
      <c r="H12" s="5">
        <v>1</v>
      </c>
      <c r="I12" s="5">
        <f t="shared" si="0"/>
        <v>16</v>
      </c>
      <c r="J12" s="5" t="s">
        <v>156</v>
      </c>
    </row>
    <row r="13" spans="1:10" s="4" customFormat="1" ht="30" x14ac:dyDescent="0.4">
      <c r="A13" s="10"/>
      <c r="B13" s="16" t="s">
        <v>17</v>
      </c>
      <c r="C13" s="2" t="s">
        <v>23</v>
      </c>
      <c r="D13" s="2">
        <v>8</v>
      </c>
      <c r="E13" s="2" t="s">
        <v>97</v>
      </c>
      <c r="F13" s="2">
        <v>3</v>
      </c>
      <c r="G13" s="5" t="s">
        <v>154</v>
      </c>
      <c r="H13" s="2">
        <v>8</v>
      </c>
      <c r="I13" s="2">
        <f t="shared" si="0"/>
        <v>192</v>
      </c>
      <c r="J13" s="5" t="s">
        <v>156</v>
      </c>
    </row>
    <row r="14" spans="1:10" s="4" customFormat="1" ht="30" x14ac:dyDescent="0.4">
      <c r="A14" s="10"/>
      <c r="B14" s="16" t="s">
        <v>18</v>
      </c>
      <c r="C14" s="2" t="s">
        <v>77</v>
      </c>
      <c r="D14" s="2">
        <v>10</v>
      </c>
      <c r="E14" s="2" t="s">
        <v>96</v>
      </c>
      <c r="F14" s="2">
        <v>2</v>
      </c>
      <c r="G14" s="5" t="s">
        <v>21</v>
      </c>
      <c r="H14" s="2">
        <v>1</v>
      </c>
      <c r="I14" s="2">
        <f t="shared" si="0"/>
        <v>20</v>
      </c>
      <c r="J14" s="2" t="s">
        <v>155</v>
      </c>
    </row>
    <row r="15" spans="1:10" s="4" customFormat="1" ht="30" x14ac:dyDescent="0.4">
      <c r="A15" s="10"/>
      <c r="B15" s="16" t="s">
        <v>60</v>
      </c>
      <c r="C15" s="2" t="s">
        <v>78</v>
      </c>
      <c r="D15" s="2">
        <v>7</v>
      </c>
      <c r="E15" s="2" t="s">
        <v>95</v>
      </c>
      <c r="F15" s="2">
        <v>4</v>
      </c>
      <c r="G15" s="2" t="s">
        <v>160</v>
      </c>
      <c r="H15" s="2">
        <v>3</v>
      </c>
      <c r="I15" s="2">
        <f t="shared" si="0"/>
        <v>84</v>
      </c>
      <c r="J15" s="2" t="s">
        <v>155</v>
      </c>
    </row>
    <row r="16" spans="1:10" s="4" customFormat="1" ht="30.4" thickBot="1" x14ac:dyDescent="0.45">
      <c r="A16" s="11"/>
      <c r="B16" s="17" t="s">
        <v>19</v>
      </c>
      <c r="C16" s="7" t="s">
        <v>159</v>
      </c>
      <c r="D16" s="7">
        <v>10</v>
      </c>
      <c r="E16" s="7" t="s">
        <v>96</v>
      </c>
      <c r="F16" s="7">
        <v>1</v>
      </c>
      <c r="G16" s="7" t="s">
        <v>139</v>
      </c>
      <c r="H16" s="7">
        <v>1</v>
      </c>
      <c r="I16" s="7">
        <f t="shared" si="0"/>
        <v>10</v>
      </c>
      <c r="J16" s="7" t="s">
        <v>140</v>
      </c>
    </row>
    <row r="17" spans="1:10" s="4" customFormat="1" ht="45.4" thickBot="1" x14ac:dyDescent="0.45">
      <c r="A17" s="8" t="s">
        <v>36</v>
      </c>
      <c r="B17" s="8" t="s">
        <v>48</v>
      </c>
      <c r="C17" s="8" t="s">
        <v>79</v>
      </c>
      <c r="D17" s="8">
        <v>5</v>
      </c>
      <c r="E17" s="8" t="s">
        <v>103</v>
      </c>
      <c r="F17" s="8">
        <v>4</v>
      </c>
      <c r="G17" s="8" t="s">
        <v>157</v>
      </c>
      <c r="H17" s="8">
        <v>4</v>
      </c>
      <c r="I17" s="8">
        <f t="shared" si="0"/>
        <v>80</v>
      </c>
      <c r="J17" s="8" t="s">
        <v>155</v>
      </c>
    </row>
    <row r="18" spans="1:10" s="4" customFormat="1" ht="30" x14ac:dyDescent="0.4">
      <c r="A18" s="24" t="s">
        <v>37</v>
      </c>
      <c r="B18" s="18" t="s">
        <v>52</v>
      </c>
      <c r="C18" s="19" t="s">
        <v>75</v>
      </c>
      <c r="D18" s="20">
        <v>3</v>
      </c>
      <c r="E18" s="20" t="s">
        <v>120</v>
      </c>
      <c r="F18" s="20">
        <v>5</v>
      </c>
      <c r="G18" s="24" t="s">
        <v>158</v>
      </c>
      <c r="H18" s="20">
        <v>1</v>
      </c>
      <c r="I18" s="20">
        <f t="shared" si="0"/>
        <v>15</v>
      </c>
      <c r="J18" s="5" t="s">
        <v>155</v>
      </c>
    </row>
    <row r="19" spans="1:10" s="4" customFormat="1" ht="30" x14ac:dyDescent="0.4">
      <c r="A19" s="10"/>
      <c r="B19" s="21" t="s">
        <v>54</v>
      </c>
      <c r="C19" s="12" t="s">
        <v>75</v>
      </c>
      <c r="D19" s="2">
        <v>3</v>
      </c>
      <c r="E19" s="12" t="s">
        <v>100</v>
      </c>
      <c r="F19" s="2">
        <v>3</v>
      </c>
      <c r="G19" s="2" t="s">
        <v>158</v>
      </c>
      <c r="H19" s="2">
        <v>1</v>
      </c>
      <c r="I19" s="2">
        <f t="shared" si="0"/>
        <v>9</v>
      </c>
      <c r="J19" s="2" t="s">
        <v>155</v>
      </c>
    </row>
    <row r="20" spans="1:10" s="4" customFormat="1" ht="30.4" thickBot="1" x14ac:dyDescent="0.45">
      <c r="A20" s="11"/>
      <c r="B20" s="22" t="s">
        <v>53</v>
      </c>
      <c r="C20" s="13" t="s">
        <v>75</v>
      </c>
      <c r="D20" s="7">
        <v>3</v>
      </c>
      <c r="E20" s="7" t="s">
        <v>101</v>
      </c>
      <c r="F20" s="7">
        <v>5</v>
      </c>
      <c r="G20" s="5" t="s">
        <v>158</v>
      </c>
      <c r="H20" s="7">
        <v>1</v>
      </c>
      <c r="I20" s="7">
        <f t="shared" si="0"/>
        <v>15</v>
      </c>
      <c r="J20" s="7" t="s">
        <v>155</v>
      </c>
    </row>
    <row r="21" spans="1:10" ht="30.4" thickBot="1" x14ac:dyDescent="0.45">
      <c r="A21" s="8" t="s">
        <v>38</v>
      </c>
      <c r="B21" s="23" t="s">
        <v>57</v>
      </c>
      <c r="C21" s="8" t="s">
        <v>85</v>
      </c>
      <c r="D21" s="23">
        <v>6</v>
      </c>
      <c r="E21" s="8" t="s">
        <v>102</v>
      </c>
      <c r="F21" s="23">
        <v>5</v>
      </c>
      <c r="G21" s="8" t="s">
        <v>154</v>
      </c>
      <c r="H21" s="23">
        <v>2</v>
      </c>
      <c r="I21" s="8">
        <f t="shared" si="0"/>
        <v>60</v>
      </c>
      <c r="J21" s="11" t="s">
        <v>156</v>
      </c>
    </row>
    <row r="22" spans="1:10" ht="20.100000000000001" customHeight="1" x14ac:dyDescent="0.4">
      <c r="A22" s="3"/>
      <c r="B22" s="14"/>
      <c r="C22" s="14"/>
      <c r="D22" s="14"/>
      <c r="E22" s="14"/>
      <c r="F22" s="14"/>
      <c r="G22" s="14"/>
      <c r="H22" s="14"/>
      <c r="I22" s="3"/>
      <c r="J22" s="14"/>
    </row>
    <row r="23" spans="1:10" ht="20.100000000000001" customHeight="1" x14ac:dyDescent="0.4">
      <c r="A23" s="14"/>
      <c r="B23" s="14"/>
      <c r="C23" s="14"/>
      <c r="D23" s="14"/>
      <c r="E23" s="14"/>
      <c r="F23" s="14"/>
      <c r="G23" s="14"/>
      <c r="H23" s="14"/>
      <c r="I23" s="3"/>
      <c r="J23" s="14"/>
    </row>
    <row r="24" spans="1:10" ht="20.100000000000001" customHeight="1" x14ac:dyDescent="0.4">
      <c r="A24" s="14"/>
      <c r="B24" s="14"/>
      <c r="C24" s="14"/>
      <c r="D24" s="14"/>
      <c r="E24" s="14"/>
      <c r="F24" s="14"/>
      <c r="G24" s="14"/>
      <c r="H24" s="14"/>
      <c r="I24" s="3"/>
      <c r="J24" s="14"/>
    </row>
    <row r="25" spans="1:10" ht="20.100000000000001" customHeight="1" x14ac:dyDescent="0.4">
      <c r="A25" s="14"/>
      <c r="B25" s="14"/>
      <c r="C25" s="14"/>
      <c r="D25" s="14"/>
      <c r="E25" s="14"/>
      <c r="F25" s="14"/>
      <c r="G25" s="14"/>
      <c r="H25" s="14"/>
      <c r="I25" s="3"/>
      <c r="J25" s="14"/>
    </row>
    <row r="26" spans="1:10" ht="20.100000000000001" customHeight="1" x14ac:dyDescent="0.4">
      <c r="A26" s="14"/>
      <c r="B26" s="14"/>
      <c r="C26" s="14"/>
      <c r="D26" s="14"/>
      <c r="E26" s="14"/>
      <c r="F26" s="14"/>
      <c r="G26" s="14"/>
      <c r="H26" s="14"/>
      <c r="I26" s="3"/>
      <c r="J26" s="14"/>
    </row>
    <row r="27" spans="1:10" ht="20.100000000000001" customHeight="1" x14ac:dyDescent="0.4">
      <c r="A27" s="14"/>
      <c r="B27" s="14"/>
      <c r="C27" s="14"/>
      <c r="D27" s="14"/>
      <c r="E27" s="14"/>
      <c r="F27" s="14"/>
      <c r="G27" s="14"/>
      <c r="H27" s="14"/>
      <c r="I27" s="3"/>
      <c r="J27" s="14"/>
    </row>
    <row r="28" spans="1:10" ht="20.100000000000001" customHeight="1" x14ac:dyDescent="0.4">
      <c r="A28" s="14"/>
      <c r="B28" s="14"/>
      <c r="C28" s="14"/>
      <c r="D28" s="14"/>
      <c r="E28" s="14"/>
      <c r="F28" s="14"/>
      <c r="G28" s="14"/>
      <c r="H28" s="14"/>
      <c r="I28" s="3"/>
      <c r="J28" s="14"/>
    </row>
    <row r="29" spans="1:10" ht="20.100000000000001" customHeight="1" x14ac:dyDescent="0.4">
      <c r="A29" s="14"/>
      <c r="B29" s="14"/>
      <c r="C29" s="14"/>
      <c r="D29" s="14"/>
      <c r="E29" s="14"/>
      <c r="F29" s="14"/>
      <c r="G29" s="14"/>
      <c r="H29" s="14"/>
      <c r="I29" s="3"/>
      <c r="J29" s="14"/>
    </row>
    <row r="30" spans="1:10" ht="20.100000000000001" customHeight="1" x14ac:dyDescent="0.4">
      <c r="A30" s="14"/>
      <c r="B30" s="14"/>
      <c r="C30" s="14"/>
      <c r="D30" s="14"/>
      <c r="E30" s="14"/>
      <c r="F30" s="14"/>
      <c r="G30" s="14"/>
      <c r="H30" s="14"/>
      <c r="I30" s="3"/>
      <c r="J30" s="14"/>
    </row>
    <row r="31" spans="1:10" ht="20.100000000000001" customHeight="1" x14ac:dyDescent="0.4">
      <c r="A31" s="14"/>
      <c r="B31" s="14"/>
      <c r="C31" s="14"/>
      <c r="D31" s="14"/>
      <c r="E31" s="14"/>
      <c r="F31" s="14"/>
      <c r="G31" s="14"/>
      <c r="H31" s="14"/>
      <c r="I31" s="3"/>
      <c r="J31" s="14"/>
    </row>
    <row r="32" spans="1:10" ht="20.100000000000001" customHeight="1" x14ac:dyDescent="0.4">
      <c r="A32" s="14"/>
      <c r="B32" s="14"/>
      <c r="C32" s="14"/>
      <c r="D32" s="14"/>
      <c r="E32" s="14"/>
      <c r="F32" s="14"/>
      <c r="G32" s="14"/>
      <c r="H32" s="14"/>
      <c r="I32" s="3"/>
      <c r="J32" s="14"/>
    </row>
    <row r="33" spans="1:10" ht="20.100000000000001" customHeight="1" x14ac:dyDescent="0.4">
      <c r="A33" s="14"/>
      <c r="B33" s="14"/>
      <c r="C33" s="14"/>
      <c r="D33" s="14"/>
      <c r="E33" s="14"/>
      <c r="F33" s="14"/>
      <c r="G33" s="14"/>
      <c r="H33" s="14"/>
      <c r="I33" s="3"/>
      <c r="J33" s="14"/>
    </row>
    <row r="34" spans="1:10" ht="20.100000000000001" customHeight="1" x14ac:dyDescent="0.4">
      <c r="A34" s="14"/>
      <c r="B34" s="14"/>
      <c r="C34" s="14"/>
      <c r="D34" s="14"/>
      <c r="E34" s="14"/>
      <c r="F34" s="14"/>
      <c r="G34" s="14"/>
      <c r="H34" s="14"/>
      <c r="I34" s="3"/>
      <c r="J34" s="14"/>
    </row>
    <row r="35" spans="1:10" ht="20.100000000000001" customHeight="1" x14ac:dyDescent="0.4">
      <c r="A35" s="14"/>
      <c r="B35" s="14"/>
      <c r="C35" s="14"/>
      <c r="D35" s="14"/>
      <c r="E35" s="14"/>
      <c r="F35" s="14"/>
      <c r="G35" s="14"/>
      <c r="H35" s="14"/>
      <c r="I35" s="3"/>
      <c r="J35" s="14"/>
    </row>
    <row r="36" spans="1:10" ht="20.100000000000001" customHeight="1" x14ac:dyDescent="0.4">
      <c r="A36" s="14"/>
      <c r="B36" s="14"/>
      <c r="C36" s="14"/>
      <c r="D36" s="14"/>
      <c r="E36" s="14"/>
      <c r="F36" s="14"/>
      <c r="G36" s="14"/>
      <c r="H36" s="14"/>
      <c r="I36" s="3"/>
      <c r="J36" s="14"/>
    </row>
    <row r="37" spans="1:10" ht="20.100000000000001" customHeight="1" x14ac:dyDescent="0.4">
      <c r="A37" s="14"/>
      <c r="B37" s="14"/>
      <c r="C37" s="14"/>
      <c r="D37" s="14"/>
      <c r="E37" s="14"/>
      <c r="F37" s="14"/>
      <c r="G37" s="14"/>
      <c r="H37" s="14"/>
      <c r="I37" s="3"/>
      <c r="J37" s="14"/>
    </row>
    <row r="38" spans="1:10" ht="20.100000000000001" customHeight="1" x14ac:dyDescent="0.4">
      <c r="A38" s="14"/>
      <c r="B38" s="14"/>
      <c r="C38" s="14"/>
      <c r="D38" s="14"/>
      <c r="E38" s="14"/>
      <c r="F38" s="14"/>
      <c r="G38" s="14"/>
      <c r="H38" s="14"/>
      <c r="I38" s="3"/>
      <c r="J38" s="14"/>
    </row>
    <row r="39" spans="1:10" ht="20.100000000000001" customHeight="1" x14ac:dyDescent="0.4">
      <c r="A39" s="14"/>
      <c r="B39" s="14"/>
      <c r="C39" s="14"/>
      <c r="D39" s="14"/>
      <c r="E39" s="14"/>
      <c r="F39" s="14"/>
      <c r="G39" s="14"/>
      <c r="H39" s="14"/>
      <c r="I39" s="3"/>
      <c r="J39" s="14"/>
    </row>
    <row r="40" spans="1:10" x14ac:dyDescent="0.4">
      <c r="A40" s="14"/>
      <c r="B40" s="14"/>
      <c r="C40" s="14"/>
      <c r="D40" s="14"/>
      <c r="E40" s="14"/>
      <c r="F40" s="14"/>
      <c r="G40" s="14"/>
      <c r="H40" s="14"/>
      <c r="I40" s="3"/>
      <c r="J40" s="14"/>
    </row>
    <row r="41" spans="1:10" x14ac:dyDescent="0.4">
      <c r="A41" s="14"/>
      <c r="B41" s="14"/>
      <c r="C41" s="14"/>
      <c r="D41" s="14"/>
      <c r="E41" s="14"/>
      <c r="F41" s="14"/>
      <c r="G41" s="14"/>
      <c r="H41" s="14"/>
      <c r="I41" s="3"/>
      <c r="J41" s="14"/>
    </row>
    <row r="42" spans="1:10" x14ac:dyDescent="0.4">
      <c r="A42" s="14"/>
      <c r="B42" s="14"/>
      <c r="C42" s="14"/>
      <c r="D42" s="14"/>
      <c r="E42" s="14"/>
      <c r="F42" s="14"/>
      <c r="G42" s="14"/>
      <c r="H42" s="14"/>
      <c r="I42" s="3"/>
      <c r="J42" s="14"/>
    </row>
    <row r="43" spans="1:10" x14ac:dyDescent="0.4">
      <c r="A43" s="14"/>
      <c r="B43" s="14"/>
      <c r="C43" s="14"/>
      <c r="D43" s="14"/>
      <c r="E43" s="14"/>
      <c r="F43" s="14"/>
      <c r="G43" s="14"/>
      <c r="H43" s="14"/>
      <c r="I43" s="3"/>
      <c r="J43" s="14"/>
    </row>
    <row r="44" spans="1:10" x14ac:dyDescent="0.4">
      <c r="A44" s="14"/>
      <c r="B44" s="14"/>
      <c r="C44" s="14"/>
      <c r="D44" s="14"/>
      <c r="E44" s="14"/>
      <c r="F44" s="14"/>
      <c r="G44" s="14"/>
      <c r="H44" s="14"/>
      <c r="I44" s="3"/>
      <c r="J44" s="14"/>
    </row>
    <row r="45" spans="1:10" x14ac:dyDescent="0.4">
      <c r="A45" s="14"/>
      <c r="B45" s="14"/>
      <c r="C45" s="14"/>
      <c r="D45" s="14"/>
      <c r="E45" s="14"/>
      <c r="F45" s="14"/>
      <c r="G45" s="14"/>
      <c r="H45" s="14"/>
      <c r="I45" s="3"/>
      <c r="J45" s="14"/>
    </row>
    <row r="46" spans="1:10" x14ac:dyDescent="0.4">
      <c r="A46" s="14"/>
      <c r="B46" s="14"/>
      <c r="C46" s="14"/>
      <c r="D46" s="14"/>
      <c r="E46" s="14"/>
      <c r="F46" s="14"/>
      <c r="G46" s="14"/>
      <c r="H46" s="14"/>
      <c r="I46" s="3"/>
      <c r="J46" s="14"/>
    </row>
    <row r="47" spans="1:10" x14ac:dyDescent="0.4">
      <c r="A47" s="14"/>
      <c r="B47" s="14"/>
      <c r="C47" s="14"/>
      <c r="D47" s="14"/>
      <c r="E47" s="14"/>
      <c r="F47" s="14"/>
      <c r="G47" s="14"/>
      <c r="H47" s="14"/>
      <c r="I47" s="3"/>
      <c r="J47" s="14"/>
    </row>
    <row r="48" spans="1:10" x14ac:dyDescent="0.4">
      <c r="A48" s="14"/>
      <c r="B48" s="14"/>
      <c r="C48" s="14"/>
      <c r="D48" s="14"/>
      <c r="E48" s="14"/>
      <c r="F48" s="14"/>
      <c r="G48" s="14"/>
      <c r="H48" s="14"/>
      <c r="I48" s="3"/>
      <c r="J48" s="14"/>
    </row>
    <row r="49" spans="1:10" x14ac:dyDescent="0.4">
      <c r="A49" s="14"/>
      <c r="B49" s="14"/>
      <c r="C49" s="14"/>
      <c r="D49" s="14"/>
      <c r="E49" s="14"/>
      <c r="F49" s="14"/>
      <c r="G49" s="14"/>
      <c r="H49" s="14"/>
      <c r="I49" s="3"/>
      <c r="J49" s="14"/>
    </row>
  </sheetData>
  <mergeCells count="5">
    <mergeCell ref="C1:F4"/>
    <mergeCell ref="G1:J1"/>
    <mergeCell ref="G2:J2"/>
    <mergeCell ref="G3:J3"/>
    <mergeCell ref="G4:J4"/>
  </mergeCells>
  <printOptions horizontalCentered="1" verticalCentered="1"/>
  <pageMargins left="0.25" right="0.25" top="0.5" bottom="0.5" header="0.5" footer="0.5"/>
  <pageSetup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0053-B086-4DF2-ABE5-751EE1A2B435}">
  <dimension ref="A1:F45"/>
  <sheetViews>
    <sheetView workbookViewId="0">
      <selection activeCell="A2" sqref="A2:F45"/>
    </sheetView>
  </sheetViews>
  <sheetFormatPr defaultColWidth="8.86328125" defaultRowHeight="15" x14ac:dyDescent="0.4"/>
  <cols>
    <col min="1" max="1" width="22.59765625" style="1" customWidth="1"/>
    <col min="2" max="2" width="27.59765625" style="1" customWidth="1"/>
    <col min="3" max="3" width="29.86328125" style="1" customWidth="1"/>
    <col min="4" max="5" width="26.3984375" style="1" customWidth="1"/>
    <col min="6" max="6" width="29" style="1" customWidth="1"/>
    <col min="7" max="16384" width="8.86328125" style="1"/>
  </cols>
  <sheetData>
    <row r="1" spans="1:6" s="3" customFormat="1" ht="30" x14ac:dyDescent="0.35">
      <c r="A1" s="2" t="s">
        <v>5</v>
      </c>
      <c r="B1" s="2" t="s">
        <v>6</v>
      </c>
      <c r="C1" s="2" t="s">
        <v>7</v>
      </c>
      <c r="D1" s="2" t="s">
        <v>9</v>
      </c>
      <c r="E1" s="2" t="s">
        <v>13</v>
      </c>
      <c r="F1" s="2" t="s">
        <v>14</v>
      </c>
    </row>
    <row r="2" spans="1:6" ht="45" x14ac:dyDescent="0.4">
      <c r="A2" s="6" t="str">
        <f>'Full FMEA (2)'!A6</f>
        <v>expansion valve</v>
      </c>
      <c r="B2" s="6" t="str">
        <f>'Full FMEA (2)'!B6</f>
        <v>overfeeding</v>
      </c>
      <c r="C2" s="6" t="str">
        <f>'Full FMEA (2)'!C6</f>
        <v>Reduced Cooling Efficiency</v>
      </c>
      <c r="D2" s="6">
        <f>'Full FMEA (2)'!D6</f>
        <v>1</v>
      </c>
      <c r="E2" s="6" t="str">
        <f>'Full FMEA (2)'!E6</f>
        <v>Temperature fluctuations, sizing, incorrect adjustments</v>
      </c>
      <c r="F2" s="6">
        <f>'Full FMEA (2)'!F6</f>
        <v>1</v>
      </c>
    </row>
    <row r="3" spans="1:6" ht="30" x14ac:dyDescent="0.4">
      <c r="A3" s="6" t="str">
        <f>'Full FMEA (2)'!A7</f>
        <v>evaporator</v>
      </c>
      <c r="B3" s="6" t="str">
        <f>'Full FMEA (2)'!B7</f>
        <v>crack</v>
      </c>
      <c r="C3" s="6" t="str">
        <f>'Full FMEA (2)'!C7</f>
        <v>Refrigerant Leakage</v>
      </c>
      <c r="D3" s="6">
        <f>'Full FMEA (2)'!D7</f>
        <v>8</v>
      </c>
      <c r="E3" s="6" t="str">
        <f>'Full FMEA (2)'!E7</f>
        <v>Thermal stress, Rapid changes in temperature</v>
      </c>
      <c r="F3" s="6">
        <f>'Full FMEA (2)'!F7</f>
        <v>3</v>
      </c>
    </row>
    <row r="4" spans="1:6" ht="20.100000000000001" customHeight="1" x14ac:dyDescent="0.4">
      <c r="A4" s="6">
        <f>'Full FMEA (2)'!A8</f>
        <v>0</v>
      </c>
      <c r="B4" s="6" t="str">
        <f>'Full FMEA (2)'!B8</f>
        <v>leak</v>
      </c>
      <c r="C4" s="6" t="str">
        <f>'Full FMEA (2)'!C8</f>
        <v>Lose of Cooling Capacity</v>
      </c>
      <c r="D4" s="6">
        <f>'Full FMEA (2)'!D8</f>
        <v>8</v>
      </c>
      <c r="E4" s="6" t="str">
        <f>'Full FMEA (2)'!E8</f>
        <v>Vibrations, Corrosion</v>
      </c>
      <c r="F4" s="6">
        <f>'Full FMEA (2)'!F8</f>
        <v>3</v>
      </c>
    </row>
    <row r="5" spans="1:6" ht="20.100000000000001" customHeight="1" x14ac:dyDescent="0.4">
      <c r="A5" s="6">
        <f>'Full FMEA (2)'!A9</f>
        <v>0</v>
      </c>
      <c r="B5" s="6" t="str">
        <f>'Full FMEA (2)'!B9</f>
        <v>overflow</v>
      </c>
      <c r="C5" s="6" t="str">
        <f>'Full FMEA (2)'!C9</f>
        <v>Coolant Leakage</v>
      </c>
      <c r="D5" s="6">
        <f>'Full FMEA (2)'!D9</f>
        <v>9</v>
      </c>
      <c r="E5" s="6" t="str">
        <f>'Full FMEA (2)'!E9</f>
        <v>Expansion Valve Reugulations</v>
      </c>
      <c r="F5" s="6">
        <f>'Full FMEA (2)'!F9</f>
        <v>2</v>
      </c>
    </row>
    <row r="6" spans="1:6" ht="20.100000000000001" customHeight="1" x14ac:dyDescent="0.4">
      <c r="A6" s="6">
        <f>'Full FMEA (2)'!A10</f>
        <v>0</v>
      </c>
      <c r="B6" s="6" t="str">
        <f>'Full FMEA (2)'!B10</f>
        <v>corrosion</v>
      </c>
      <c r="C6" s="6" t="str">
        <f>'Full FMEA (2)'!C10</f>
        <v>Frost of Ice Buildup</v>
      </c>
      <c r="D6" s="6">
        <f>'Full FMEA (2)'!D10</f>
        <v>4</v>
      </c>
      <c r="E6" s="6" t="str">
        <f>'Full FMEA (2)'!E10</f>
        <v>Moisture</v>
      </c>
      <c r="F6" s="6">
        <f>'Full FMEA (2)'!F10</f>
        <v>4</v>
      </c>
    </row>
    <row r="7" spans="1:6" ht="20.100000000000001" customHeight="1" x14ac:dyDescent="0.4">
      <c r="A7" s="6">
        <f>'Full FMEA (2)'!A11</f>
        <v>0</v>
      </c>
      <c r="B7" s="6" t="str">
        <f>'Full FMEA (2)'!B11</f>
        <v>burst</v>
      </c>
      <c r="C7" s="6" t="str">
        <f>'Full FMEA (2)'!C11</f>
        <v>System Malfunction</v>
      </c>
      <c r="D7" s="6">
        <f>'Full FMEA (2)'!D11</f>
        <v>10</v>
      </c>
      <c r="E7" s="6" t="str">
        <f>'Full FMEA (2)'!E11</f>
        <v>Pressure buildup</v>
      </c>
      <c r="F7" s="6">
        <f>'Full FMEA (2)'!F11</f>
        <v>1</v>
      </c>
    </row>
    <row r="8" spans="1:6" ht="20.100000000000001" customHeight="1" x14ac:dyDescent="0.4">
      <c r="A8" s="6" t="str">
        <f>'Full FMEA (2)'!A12</f>
        <v>copper pipe</v>
      </c>
      <c r="B8" s="6" t="str">
        <f>'Full FMEA (2)'!B12</f>
        <v>kink</v>
      </c>
      <c r="C8" s="6" t="str">
        <f>'Full FMEA (2)'!C12</f>
        <v>stop flow</v>
      </c>
      <c r="D8" s="6">
        <f>'Full FMEA (2)'!D12</f>
        <v>8</v>
      </c>
      <c r="E8" s="6" t="str">
        <f>'Full FMEA (2)'!E12</f>
        <v>Improper instalation technique</v>
      </c>
      <c r="F8" s="6">
        <f>'Full FMEA (2)'!F12</f>
        <v>2</v>
      </c>
    </row>
    <row r="9" spans="1:6" ht="20.100000000000001" customHeight="1" x14ac:dyDescent="0.4">
      <c r="A9" s="6">
        <f>'Full FMEA (2)'!A13</f>
        <v>0</v>
      </c>
      <c r="B9" s="6" t="str">
        <f>'Full FMEA (2)'!B13</f>
        <v>crack</v>
      </c>
      <c r="C9" s="6" t="str">
        <f>'Full FMEA (2)'!C13</f>
        <v>Leak</v>
      </c>
      <c r="D9" s="6">
        <f>'Full FMEA (2)'!D13</f>
        <v>8</v>
      </c>
      <c r="E9" s="6" t="str">
        <f>'Full FMEA (2)'!E13</f>
        <v>Thermal stress, Rapid changes in temperature</v>
      </c>
      <c r="F9" s="6">
        <f>'Full FMEA (2)'!F13</f>
        <v>3</v>
      </c>
    </row>
    <row r="10" spans="1:6" ht="20.100000000000001" customHeight="1" x14ac:dyDescent="0.4">
      <c r="A10" s="6">
        <f>'Full FMEA (2)'!A14</f>
        <v>0</v>
      </c>
      <c r="B10" s="6" t="str">
        <f>'Full FMEA (2)'!B14</f>
        <v>burst</v>
      </c>
      <c r="C10" s="6" t="str">
        <f>'Full FMEA (2)'!C14</f>
        <v>loss of fluid</v>
      </c>
      <c r="D10" s="6">
        <f>'Full FMEA (2)'!D14</f>
        <v>10</v>
      </c>
      <c r="E10" s="6" t="str">
        <f>'Full FMEA (2)'!E14</f>
        <v>Exposure to high temperature</v>
      </c>
      <c r="F10" s="6">
        <f>'Full FMEA (2)'!F14</f>
        <v>2</v>
      </c>
    </row>
    <row r="11" spans="1:6" ht="20.100000000000001" customHeight="1" x14ac:dyDescent="0.4">
      <c r="A11" s="6">
        <f>'Full FMEA (2)'!A15</f>
        <v>0</v>
      </c>
      <c r="B11" s="6" t="str">
        <f>'Full FMEA (2)'!B15</f>
        <v>corrosion</v>
      </c>
      <c r="C11" s="6" t="str">
        <f>'Full FMEA (2)'!C15</f>
        <v>Leakage, Pipe Rupture</v>
      </c>
      <c r="D11" s="6">
        <f>'Full FMEA (2)'!D15</f>
        <v>7</v>
      </c>
      <c r="E11" s="6" t="str">
        <f>'Full FMEA (2)'!E15</f>
        <v>Water with high acidity or alkalinity</v>
      </c>
      <c r="F11" s="6">
        <f>'Full FMEA (2)'!F15</f>
        <v>4</v>
      </c>
    </row>
    <row r="12" spans="1:6" ht="20.100000000000001" customHeight="1" x14ac:dyDescent="0.4">
      <c r="A12" s="6">
        <f>'Full FMEA (2)'!A16</f>
        <v>0</v>
      </c>
      <c r="B12" s="6" t="str">
        <f>'Full FMEA (2)'!B16</f>
        <v>melt</v>
      </c>
      <c r="C12" s="6" t="str">
        <f>'Full FMEA (2)'!C16</f>
        <v>Leakage, Health Risk</v>
      </c>
      <c r="D12" s="6">
        <f>'Full FMEA (2)'!D16</f>
        <v>10</v>
      </c>
      <c r="E12" s="6" t="str">
        <f>'Full FMEA (2)'!E16</f>
        <v>Exposure to high temperature</v>
      </c>
      <c r="F12" s="6">
        <f>'Full FMEA (2)'!F16</f>
        <v>1</v>
      </c>
    </row>
    <row r="13" spans="1:6" ht="20.100000000000001" customHeight="1" x14ac:dyDescent="0.4">
      <c r="A13" s="6" t="str">
        <f>'Full FMEA (2)'!A17</f>
        <v>ethylene glycol</v>
      </c>
      <c r="B13" s="6" t="str">
        <f>'Full FMEA (2)'!B17</f>
        <v>contamination</v>
      </c>
      <c r="C13" s="6" t="str">
        <f>'Full FMEA (2)'!C17</f>
        <v>Health Risk, Environmental Degradation, efficiency impact</v>
      </c>
      <c r="D13" s="6">
        <f>'Full FMEA (2)'!D17</f>
        <v>5</v>
      </c>
      <c r="E13" s="6" t="str">
        <f>'Full FMEA (2)'!E17</f>
        <v>Degradation of Seals, Leaks</v>
      </c>
      <c r="F13" s="6">
        <f>'Full FMEA (2)'!F17</f>
        <v>4</v>
      </c>
    </row>
    <row r="14" spans="1:6" ht="20.100000000000001" customHeight="1" x14ac:dyDescent="0.4">
      <c r="A14" s="6" t="str">
        <f>'Full FMEA (2)'!A18</f>
        <v>fan</v>
      </c>
      <c r="B14" s="6" t="str">
        <f>'Full FMEA (2)'!B18</f>
        <v>broken impeler</v>
      </c>
      <c r="C14" s="6" t="str">
        <f>'Full FMEA (2)'!C18</f>
        <v>Loss of air circulation</v>
      </c>
      <c r="D14" s="6">
        <f>'Full FMEA (2)'!D18</f>
        <v>3</v>
      </c>
      <c r="E14" s="6" t="str">
        <f>'Full FMEA (2)'!E18</f>
        <v>Excessive fatigue, Number of Cycles</v>
      </c>
      <c r="F14" s="6">
        <f>'Full FMEA (2)'!F18</f>
        <v>5</v>
      </c>
    </row>
    <row r="15" spans="1:6" ht="20.100000000000001" customHeight="1" x14ac:dyDescent="0.4">
      <c r="A15" s="6">
        <f>'Full FMEA (2)'!A19</f>
        <v>0</v>
      </c>
      <c r="B15" s="6" t="str">
        <f>'Full FMEA (2)'!B19</f>
        <v>motor failure</v>
      </c>
      <c r="C15" s="6" t="str">
        <f>'Full FMEA (2)'!C19</f>
        <v>Loss of air circulation</v>
      </c>
      <c r="D15" s="6">
        <f>'Full FMEA (2)'!D19</f>
        <v>3</v>
      </c>
      <c r="E15" s="6" t="str">
        <f>'Full FMEA (2)'!E19</f>
        <v>Electric Overload</v>
      </c>
      <c r="F15" s="6">
        <f>'Full FMEA (2)'!F19</f>
        <v>3</v>
      </c>
    </row>
    <row r="16" spans="1:6" ht="20.100000000000001" customHeight="1" x14ac:dyDescent="0.4">
      <c r="A16" s="6">
        <f>'Full FMEA (2)'!A20</f>
        <v>0</v>
      </c>
      <c r="B16" s="6" t="str">
        <f>'Full FMEA (2)'!B20</f>
        <v>loss of power</v>
      </c>
      <c r="C16" s="6" t="str">
        <f>'Full FMEA (2)'!C20</f>
        <v>Loss of air circulation</v>
      </c>
      <c r="D16" s="6">
        <f>'Full FMEA (2)'!D20</f>
        <v>3</v>
      </c>
      <c r="E16" s="6" t="str">
        <f>'Full FMEA (2)'!E20</f>
        <v>Electrical supply interuption</v>
      </c>
      <c r="F16" s="6">
        <f>'Full FMEA (2)'!F20</f>
        <v>5</v>
      </c>
    </row>
    <row r="17" spans="1:6" ht="30" x14ac:dyDescent="0.4">
      <c r="A17" s="6" t="str">
        <f>'Full FMEA (2)'!A21</f>
        <v>refrigerant</v>
      </c>
      <c r="B17" s="6" t="str">
        <f>'Full FMEA (2)'!B21</f>
        <v>moisture</v>
      </c>
      <c r="C17" s="6" t="str">
        <f>'Full FMEA (2)'!C21</f>
        <v>Freeze-up, Chemical Reactions</v>
      </c>
      <c r="D17" s="6">
        <f>'Full FMEA (2)'!D21</f>
        <v>6</v>
      </c>
      <c r="E17" s="6" t="str">
        <f>'Full FMEA (2)'!E21</f>
        <v>Installation, Maintance, Isolation</v>
      </c>
      <c r="F17" s="6">
        <f>'Full FMEA (2)'!F21</f>
        <v>5</v>
      </c>
    </row>
    <row r="18" spans="1:6" ht="20.100000000000001" customHeight="1" x14ac:dyDescent="0.4">
      <c r="A18" s="6">
        <f>'Full FMEA (2)'!A22</f>
        <v>0</v>
      </c>
      <c r="B18" s="6">
        <f>'Full FMEA (2)'!B22</f>
        <v>0</v>
      </c>
      <c r="C18" s="6">
        <f>'Full FMEA (2)'!C22</f>
        <v>0</v>
      </c>
      <c r="D18" s="6">
        <f>'Full FMEA (2)'!D22</f>
        <v>0</v>
      </c>
      <c r="E18" s="6">
        <f>'Full FMEA (2)'!E22</f>
        <v>0</v>
      </c>
      <c r="F18" s="6">
        <f>'Full FMEA (2)'!F22</f>
        <v>0</v>
      </c>
    </row>
    <row r="19" spans="1:6" ht="20.100000000000001" customHeight="1" x14ac:dyDescent="0.4">
      <c r="A19" s="6">
        <f>'Full FMEA (2)'!A23</f>
        <v>0</v>
      </c>
      <c r="B19" s="6">
        <f>'Full FMEA (2)'!B23</f>
        <v>0</v>
      </c>
      <c r="C19" s="6">
        <f>'Full FMEA (2)'!C23</f>
        <v>0</v>
      </c>
      <c r="D19" s="6">
        <f>'Full FMEA (2)'!D23</f>
        <v>0</v>
      </c>
      <c r="E19" s="6">
        <f>'Full FMEA (2)'!E23</f>
        <v>0</v>
      </c>
      <c r="F19" s="6">
        <f>'Full FMEA (2)'!F23</f>
        <v>0</v>
      </c>
    </row>
    <row r="20" spans="1:6" ht="20.100000000000001" customHeight="1" x14ac:dyDescent="0.4">
      <c r="A20" s="6">
        <f>'Full FMEA (2)'!A24</f>
        <v>0</v>
      </c>
      <c r="B20" s="6">
        <f>'Full FMEA (2)'!B24</f>
        <v>0</v>
      </c>
      <c r="C20" s="6">
        <f>'Full FMEA (2)'!C24</f>
        <v>0</v>
      </c>
      <c r="D20" s="6">
        <f>'Full FMEA (2)'!D24</f>
        <v>0</v>
      </c>
      <c r="E20" s="6">
        <f>'Full FMEA (2)'!E24</f>
        <v>0</v>
      </c>
      <c r="F20" s="6">
        <f>'Full FMEA (2)'!F24</f>
        <v>0</v>
      </c>
    </row>
    <row r="21" spans="1:6" ht="20.100000000000001" customHeight="1" x14ac:dyDescent="0.4">
      <c r="A21" s="6">
        <f>'Full FMEA (2)'!A25</f>
        <v>0</v>
      </c>
      <c r="B21" s="6">
        <f>'Full FMEA (2)'!B25</f>
        <v>0</v>
      </c>
      <c r="C21" s="6">
        <f>'Full FMEA (2)'!C25</f>
        <v>0</v>
      </c>
      <c r="D21" s="6">
        <f>'Full FMEA (2)'!D25</f>
        <v>0</v>
      </c>
      <c r="E21" s="6">
        <f>'Full FMEA (2)'!E25</f>
        <v>0</v>
      </c>
      <c r="F21" s="6">
        <f>'Full FMEA (2)'!F25</f>
        <v>0</v>
      </c>
    </row>
    <row r="22" spans="1:6" ht="20.100000000000001" customHeight="1" x14ac:dyDescent="0.4">
      <c r="A22" s="6">
        <f>'Full FMEA (2)'!A26</f>
        <v>0</v>
      </c>
      <c r="B22" s="6">
        <f>'Full FMEA (2)'!B26</f>
        <v>0</v>
      </c>
      <c r="C22" s="6">
        <f>'Full FMEA (2)'!C26</f>
        <v>0</v>
      </c>
      <c r="D22" s="6">
        <f>'Full FMEA (2)'!D26</f>
        <v>0</v>
      </c>
      <c r="E22" s="6">
        <f>'Full FMEA (2)'!E26</f>
        <v>0</v>
      </c>
      <c r="F22" s="6">
        <f>'Full FMEA (2)'!F26</f>
        <v>0</v>
      </c>
    </row>
    <row r="23" spans="1:6" ht="20.100000000000001" customHeight="1" x14ac:dyDescent="0.4">
      <c r="A23" s="6">
        <f>'Full FMEA (2)'!A27</f>
        <v>0</v>
      </c>
      <c r="B23" s="6">
        <f>'Full FMEA (2)'!B27</f>
        <v>0</v>
      </c>
      <c r="C23" s="6">
        <f>'Full FMEA (2)'!C27</f>
        <v>0</v>
      </c>
      <c r="D23" s="6">
        <f>'Full FMEA (2)'!D27</f>
        <v>0</v>
      </c>
      <c r="E23" s="6">
        <f>'Full FMEA (2)'!E27</f>
        <v>0</v>
      </c>
      <c r="F23" s="6">
        <f>'Full FMEA (2)'!F27</f>
        <v>0</v>
      </c>
    </row>
    <row r="24" spans="1:6" ht="20.100000000000001" customHeight="1" x14ac:dyDescent="0.4">
      <c r="A24" s="6">
        <f>'Full FMEA (2)'!A28</f>
        <v>0</v>
      </c>
      <c r="B24" s="6">
        <f>'Full FMEA (2)'!B28</f>
        <v>0</v>
      </c>
      <c r="C24" s="6">
        <f>'Full FMEA (2)'!C28</f>
        <v>0</v>
      </c>
      <c r="D24" s="6">
        <f>'Full FMEA (2)'!D28</f>
        <v>0</v>
      </c>
      <c r="E24" s="6">
        <f>'Full FMEA (2)'!E28</f>
        <v>0</v>
      </c>
      <c r="F24" s="6">
        <f>'Full FMEA (2)'!F28</f>
        <v>0</v>
      </c>
    </row>
    <row r="25" spans="1:6" ht="20.100000000000001" customHeight="1" x14ac:dyDescent="0.4">
      <c r="A25" s="6">
        <f>'Full FMEA (2)'!A29</f>
        <v>0</v>
      </c>
      <c r="B25" s="6">
        <f>'Full FMEA (2)'!B29</f>
        <v>0</v>
      </c>
      <c r="C25" s="6">
        <f>'Full FMEA (2)'!C29</f>
        <v>0</v>
      </c>
      <c r="D25" s="6">
        <f>'Full FMEA (2)'!D29</f>
        <v>0</v>
      </c>
      <c r="E25" s="6">
        <f>'Full FMEA (2)'!E29</f>
        <v>0</v>
      </c>
      <c r="F25" s="6">
        <f>'Full FMEA (2)'!F29</f>
        <v>0</v>
      </c>
    </row>
    <row r="26" spans="1:6" ht="20.100000000000001" customHeight="1" x14ac:dyDescent="0.4">
      <c r="A26" s="6">
        <f>'Full FMEA (2)'!A30</f>
        <v>0</v>
      </c>
      <c r="B26" s="6">
        <f>'Full FMEA (2)'!B30</f>
        <v>0</v>
      </c>
      <c r="C26" s="6">
        <f>'Full FMEA (2)'!C30</f>
        <v>0</v>
      </c>
      <c r="D26" s="6">
        <f>'Full FMEA (2)'!D30</f>
        <v>0</v>
      </c>
      <c r="E26" s="6">
        <f>'Full FMEA (2)'!E30</f>
        <v>0</v>
      </c>
      <c r="F26" s="6">
        <f>'Full FMEA (2)'!F30</f>
        <v>0</v>
      </c>
    </row>
    <row r="27" spans="1:6" ht="20.100000000000001" customHeight="1" x14ac:dyDescent="0.4">
      <c r="A27" s="6">
        <f>'Full FMEA (2)'!A31</f>
        <v>0</v>
      </c>
      <c r="B27" s="6">
        <f>'Full FMEA (2)'!B31</f>
        <v>0</v>
      </c>
      <c r="C27" s="6">
        <f>'Full FMEA (2)'!C31</f>
        <v>0</v>
      </c>
      <c r="D27" s="6">
        <f>'Full FMEA (2)'!D31</f>
        <v>0</v>
      </c>
      <c r="E27" s="6">
        <f>'Full FMEA (2)'!E31</f>
        <v>0</v>
      </c>
      <c r="F27" s="6">
        <f>'Full FMEA (2)'!F31</f>
        <v>0</v>
      </c>
    </row>
    <row r="28" spans="1:6" ht="20.100000000000001" customHeight="1" x14ac:dyDescent="0.4">
      <c r="A28" s="6">
        <f>'Full FMEA (2)'!A32</f>
        <v>0</v>
      </c>
      <c r="B28" s="6">
        <f>'Full FMEA (2)'!B32</f>
        <v>0</v>
      </c>
      <c r="C28" s="6">
        <f>'Full FMEA (2)'!C32</f>
        <v>0</v>
      </c>
      <c r="D28" s="6">
        <f>'Full FMEA (2)'!D32</f>
        <v>0</v>
      </c>
      <c r="E28" s="6">
        <f>'Full FMEA (2)'!E32</f>
        <v>0</v>
      </c>
      <c r="F28" s="6">
        <f>'Full FMEA (2)'!F32</f>
        <v>0</v>
      </c>
    </row>
    <row r="29" spans="1:6" ht="20.100000000000001" customHeight="1" x14ac:dyDescent="0.4">
      <c r="A29" s="6">
        <f>'Full FMEA (2)'!A33</f>
        <v>0</v>
      </c>
      <c r="B29" s="6">
        <f>'Full FMEA (2)'!B33</f>
        <v>0</v>
      </c>
      <c r="C29" s="6">
        <f>'Full FMEA (2)'!C33</f>
        <v>0</v>
      </c>
      <c r="D29" s="6">
        <f>'Full FMEA (2)'!D33</f>
        <v>0</v>
      </c>
      <c r="E29" s="6">
        <f>'Full FMEA (2)'!E33</f>
        <v>0</v>
      </c>
      <c r="F29" s="6">
        <f>'Full FMEA (2)'!F33</f>
        <v>0</v>
      </c>
    </row>
    <row r="30" spans="1:6" ht="20.100000000000001" customHeight="1" x14ac:dyDescent="0.4">
      <c r="A30" s="6">
        <f>'Full FMEA (2)'!A34</f>
        <v>0</v>
      </c>
      <c r="B30" s="6">
        <f>'Full FMEA (2)'!B34</f>
        <v>0</v>
      </c>
      <c r="C30" s="6">
        <f>'Full FMEA (2)'!C34</f>
        <v>0</v>
      </c>
      <c r="D30" s="6">
        <f>'Full FMEA (2)'!D34</f>
        <v>0</v>
      </c>
      <c r="E30" s="6">
        <f>'Full FMEA (2)'!E34</f>
        <v>0</v>
      </c>
      <c r="F30" s="6">
        <f>'Full FMEA (2)'!F34</f>
        <v>0</v>
      </c>
    </row>
    <row r="31" spans="1:6" ht="20.100000000000001" customHeight="1" x14ac:dyDescent="0.4">
      <c r="A31" s="6">
        <f>'Full FMEA (2)'!A35</f>
        <v>0</v>
      </c>
      <c r="B31" s="6">
        <f>'Full FMEA (2)'!B35</f>
        <v>0</v>
      </c>
      <c r="C31" s="6">
        <f>'Full FMEA (2)'!C35</f>
        <v>0</v>
      </c>
      <c r="D31" s="6">
        <f>'Full FMEA (2)'!D35</f>
        <v>0</v>
      </c>
      <c r="E31" s="6">
        <f>'Full FMEA (2)'!E35</f>
        <v>0</v>
      </c>
      <c r="F31" s="6">
        <f>'Full FMEA (2)'!F35</f>
        <v>0</v>
      </c>
    </row>
    <row r="32" spans="1:6" ht="20.100000000000001" customHeight="1" x14ac:dyDescent="0.4">
      <c r="A32" s="6">
        <f>'Full FMEA (2)'!A36</f>
        <v>0</v>
      </c>
      <c r="B32" s="6">
        <f>'Full FMEA (2)'!B36</f>
        <v>0</v>
      </c>
      <c r="C32" s="6">
        <f>'Full FMEA (2)'!C36</f>
        <v>0</v>
      </c>
      <c r="D32" s="6">
        <f>'Full FMEA (2)'!D36</f>
        <v>0</v>
      </c>
      <c r="E32" s="6">
        <f>'Full FMEA (2)'!E36</f>
        <v>0</v>
      </c>
      <c r="F32" s="6">
        <f>'Full FMEA (2)'!F36</f>
        <v>0</v>
      </c>
    </row>
    <row r="33" spans="1:6" ht="20.100000000000001" customHeight="1" x14ac:dyDescent="0.4">
      <c r="A33" s="6">
        <f>'Full FMEA (2)'!A37</f>
        <v>0</v>
      </c>
      <c r="B33" s="6">
        <f>'Full FMEA (2)'!B37</f>
        <v>0</v>
      </c>
      <c r="C33" s="6">
        <f>'Full FMEA (2)'!C37</f>
        <v>0</v>
      </c>
      <c r="D33" s="6">
        <f>'Full FMEA (2)'!D37</f>
        <v>0</v>
      </c>
      <c r="E33" s="6">
        <f>'Full FMEA (2)'!E37</f>
        <v>0</v>
      </c>
      <c r="F33" s="6">
        <f>'Full FMEA (2)'!F37</f>
        <v>0</v>
      </c>
    </row>
    <row r="34" spans="1:6" ht="20.100000000000001" customHeight="1" x14ac:dyDescent="0.4">
      <c r="A34" s="6">
        <f>'Full FMEA (2)'!A38</f>
        <v>0</v>
      </c>
      <c r="B34" s="6">
        <f>'Full FMEA (2)'!B38</f>
        <v>0</v>
      </c>
      <c r="C34" s="6">
        <f>'Full FMEA (2)'!C38</f>
        <v>0</v>
      </c>
      <c r="D34" s="6">
        <f>'Full FMEA (2)'!D38</f>
        <v>0</v>
      </c>
      <c r="E34" s="6">
        <f>'Full FMEA (2)'!E38</f>
        <v>0</v>
      </c>
      <c r="F34" s="6">
        <f>'Full FMEA (2)'!F38</f>
        <v>0</v>
      </c>
    </row>
    <row r="35" spans="1:6" ht="20.100000000000001" customHeight="1" x14ac:dyDescent="0.4">
      <c r="A35" s="6">
        <f>'Full FMEA (2)'!A39</f>
        <v>0</v>
      </c>
      <c r="B35" s="6">
        <f>'Full FMEA (2)'!B39</f>
        <v>0</v>
      </c>
      <c r="C35" s="6">
        <f>'Full FMEA (2)'!C39</f>
        <v>0</v>
      </c>
      <c r="D35" s="6">
        <f>'Full FMEA (2)'!D39</f>
        <v>0</v>
      </c>
      <c r="E35" s="6">
        <f>'Full FMEA (2)'!E39</f>
        <v>0</v>
      </c>
      <c r="F35" s="6">
        <f>'Full FMEA (2)'!F39</f>
        <v>0</v>
      </c>
    </row>
    <row r="36" spans="1:6" x14ac:dyDescent="0.4">
      <c r="A36" s="6">
        <f>'Full FMEA (2)'!A40</f>
        <v>0</v>
      </c>
      <c r="B36" s="6">
        <f>'Full FMEA (2)'!B40</f>
        <v>0</v>
      </c>
      <c r="C36" s="6">
        <f>'Full FMEA (2)'!C40</f>
        <v>0</v>
      </c>
      <c r="D36" s="6">
        <f>'Full FMEA (2)'!D40</f>
        <v>0</v>
      </c>
      <c r="E36" s="6">
        <f>'Full FMEA (2)'!E40</f>
        <v>0</v>
      </c>
      <c r="F36" s="6">
        <f>'Full FMEA (2)'!F40</f>
        <v>0</v>
      </c>
    </row>
    <row r="37" spans="1:6" x14ac:dyDescent="0.4">
      <c r="A37" s="6">
        <f>'Full FMEA (2)'!A41</f>
        <v>0</v>
      </c>
      <c r="B37" s="6">
        <f>'Full FMEA (2)'!B41</f>
        <v>0</v>
      </c>
      <c r="C37" s="6">
        <f>'Full FMEA (2)'!C41</f>
        <v>0</v>
      </c>
      <c r="D37" s="6">
        <f>'Full FMEA (2)'!D41</f>
        <v>0</v>
      </c>
      <c r="E37" s="6">
        <f>'Full FMEA (2)'!E41</f>
        <v>0</v>
      </c>
      <c r="F37" s="6">
        <f>'Full FMEA (2)'!F41</f>
        <v>0</v>
      </c>
    </row>
    <row r="38" spans="1:6" x14ac:dyDescent="0.4">
      <c r="A38" s="6">
        <f>'Full FMEA (2)'!A42</f>
        <v>0</v>
      </c>
      <c r="B38" s="6">
        <f>'Full FMEA (2)'!B42</f>
        <v>0</v>
      </c>
      <c r="C38" s="6">
        <f>'Full FMEA (2)'!C42</f>
        <v>0</v>
      </c>
      <c r="D38" s="6">
        <f>'Full FMEA (2)'!D42</f>
        <v>0</v>
      </c>
      <c r="E38" s="6">
        <f>'Full FMEA (2)'!E42</f>
        <v>0</v>
      </c>
      <c r="F38" s="6">
        <f>'Full FMEA (2)'!F42</f>
        <v>0</v>
      </c>
    </row>
    <row r="39" spans="1:6" x14ac:dyDescent="0.4">
      <c r="A39" s="6">
        <f>'Full FMEA (2)'!A43</f>
        <v>0</v>
      </c>
      <c r="B39" s="6">
        <f>'Full FMEA (2)'!B43</f>
        <v>0</v>
      </c>
      <c r="C39" s="6">
        <f>'Full FMEA (2)'!C43</f>
        <v>0</v>
      </c>
      <c r="D39" s="6">
        <f>'Full FMEA (2)'!D43</f>
        <v>0</v>
      </c>
      <c r="E39" s="6">
        <f>'Full FMEA (2)'!E43</f>
        <v>0</v>
      </c>
      <c r="F39" s="6">
        <f>'Full FMEA (2)'!F43</f>
        <v>0</v>
      </c>
    </row>
    <row r="40" spans="1:6" x14ac:dyDescent="0.4">
      <c r="A40" s="6">
        <f>'Full FMEA (2)'!A44</f>
        <v>0</v>
      </c>
      <c r="B40" s="6">
        <f>'Full FMEA (2)'!B44</f>
        <v>0</v>
      </c>
      <c r="C40" s="6">
        <f>'Full FMEA (2)'!C44</f>
        <v>0</v>
      </c>
      <c r="D40" s="6">
        <f>'Full FMEA (2)'!D44</f>
        <v>0</v>
      </c>
      <c r="E40" s="6">
        <f>'Full FMEA (2)'!E44</f>
        <v>0</v>
      </c>
      <c r="F40" s="6">
        <f>'Full FMEA (2)'!F44</f>
        <v>0</v>
      </c>
    </row>
    <row r="41" spans="1:6" x14ac:dyDescent="0.4">
      <c r="A41" s="6">
        <f>'Full FMEA (2)'!A45</f>
        <v>0</v>
      </c>
      <c r="B41" s="6">
        <f>'Full FMEA (2)'!B45</f>
        <v>0</v>
      </c>
      <c r="C41" s="6">
        <f>'Full FMEA (2)'!C45</f>
        <v>0</v>
      </c>
      <c r="D41" s="6">
        <f>'Full FMEA (2)'!D45</f>
        <v>0</v>
      </c>
      <c r="E41" s="6">
        <f>'Full FMEA (2)'!E45</f>
        <v>0</v>
      </c>
      <c r="F41" s="6">
        <f>'Full FMEA (2)'!F45</f>
        <v>0</v>
      </c>
    </row>
    <row r="42" spans="1:6" x14ac:dyDescent="0.4">
      <c r="A42" s="6">
        <f>'Full FMEA (2)'!A46</f>
        <v>0</v>
      </c>
      <c r="B42" s="6">
        <f>'Full FMEA (2)'!B46</f>
        <v>0</v>
      </c>
      <c r="C42" s="6">
        <f>'Full FMEA (2)'!C46</f>
        <v>0</v>
      </c>
      <c r="D42" s="6">
        <f>'Full FMEA (2)'!D46</f>
        <v>0</v>
      </c>
      <c r="E42" s="6">
        <f>'Full FMEA (2)'!E46</f>
        <v>0</v>
      </c>
      <c r="F42" s="6">
        <f>'Full FMEA (2)'!F46</f>
        <v>0</v>
      </c>
    </row>
    <row r="43" spans="1:6" x14ac:dyDescent="0.4">
      <c r="A43" s="6">
        <f>'Full FMEA (2)'!A47</f>
        <v>0</v>
      </c>
      <c r="B43" s="6">
        <f>'Full FMEA (2)'!B47</f>
        <v>0</v>
      </c>
      <c r="C43" s="6">
        <f>'Full FMEA (2)'!C47</f>
        <v>0</v>
      </c>
      <c r="D43" s="6">
        <f>'Full FMEA (2)'!D47</f>
        <v>0</v>
      </c>
      <c r="E43" s="6">
        <f>'Full FMEA (2)'!E47</f>
        <v>0</v>
      </c>
      <c r="F43" s="6">
        <f>'Full FMEA (2)'!F47</f>
        <v>0</v>
      </c>
    </row>
    <row r="44" spans="1:6" x14ac:dyDescent="0.4">
      <c r="A44" s="6">
        <f>'Full FMEA (2)'!A48</f>
        <v>0</v>
      </c>
      <c r="B44" s="6">
        <f>'Full FMEA (2)'!B48</f>
        <v>0</v>
      </c>
      <c r="C44" s="6">
        <f>'Full FMEA (2)'!C48</f>
        <v>0</v>
      </c>
      <c r="D44" s="6">
        <f>'Full FMEA (2)'!D48</f>
        <v>0</v>
      </c>
      <c r="E44" s="6">
        <f>'Full FMEA (2)'!E48</f>
        <v>0</v>
      </c>
      <c r="F44" s="6">
        <f>'Full FMEA (2)'!F48</f>
        <v>0</v>
      </c>
    </row>
    <row r="45" spans="1:6" x14ac:dyDescent="0.4">
      <c r="A45" s="6">
        <f>'Full FMEA (2)'!A49</f>
        <v>0</v>
      </c>
      <c r="B45" s="6">
        <f>'Full FMEA (2)'!B49</f>
        <v>0</v>
      </c>
      <c r="C45" s="6">
        <f>'Full FMEA (2)'!C49</f>
        <v>0</v>
      </c>
      <c r="D45" s="6">
        <f>'Full FMEA (2)'!D49</f>
        <v>0</v>
      </c>
      <c r="E45" s="6">
        <f>'Full FMEA (2)'!E49</f>
        <v>0</v>
      </c>
      <c r="F45" s="6">
        <f>'Full FMEA (2)'!F49</f>
        <v>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5F36-208A-4BAD-861C-03249FE22D53}">
  <sheetPr>
    <pageSetUpPr fitToPage="1"/>
  </sheetPr>
  <dimension ref="A1:J49"/>
  <sheetViews>
    <sheetView tabSelected="1" zoomScale="56" workbookViewId="0">
      <selection activeCell="D18" sqref="D18"/>
    </sheetView>
  </sheetViews>
  <sheetFormatPr defaultColWidth="8.86328125" defaultRowHeight="15" x14ac:dyDescent="0.4"/>
  <cols>
    <col min="1" max="1" width="19.265625" style="1" customWidth="1"/>
    <col min="2" max="2" width="27.59765625" style="1" customWidth="1"/>
    <col min="3" max="3" width="29.86328125" style="1" customWidth="1"/>
    <col min="4" max="4" width="9" style="1" customWidth="1"/>
    <col min="5" max="5" width="26.3984375" style="1" customWidth="1"/>
    <col min="6" max="6" width="12" style="1" customWidth="1"/>
    <col min="7" max="7" width="14.265625" style="1" customWidth="1"/>
    <col min="8" max="8" width="12.1328125" style="1" customWidth="1"/>
    <col min="9" max="9" width="8.3984375" style="1" customWidth="1"/>
    <col min="10" max="10" width="29" style="1" customWidth="1"/>
    <col min="11" max="16384" width="8.86328125" style="1"/>
  </cols>
  <sheetData>
    <row r="1" spans="1:10" x14ac:dyDescent="0.4">
      <c r="A1" s="12" t="s">
        <v>0</v>
      </c>
      <c r="B1" s="12" t="s">
        <v>24</v>
      </c>
      <c r="C1" s="30" t="s">
        <v>39</v>
      </c>
      <c r="D1" s="30"/>
      <c r="E1" s="30"/>
      <c r="F1" s="30"/>
      <c r="G1" s="30" t="s">
        <v>166</v>
      </c>
      <c r="H1" s="30"/>
      <c r="I1" s="30"/>
      <c r="J1" s="30"/>
    </row>
    <row r="2" spans="1:10" x14ac:dyDescent="0.4">
      <c r="A2" s="12" t="s">
        <v>2</v>
      </c>
      <c r="B2" s="12" t="s">
        <v>32</v>
      </c>
      <c r="C2" s="30"/>
      <c r="D2" s="30"/>
      <c r="E2" s="30"/>
      <c r="F2" s="30"/>
      <c r="G2" s="30" t="s">
        <v>43</v>
      </c>
      <c r="H2" s="30"/>
      <c r="I2" s="30"/>
      <c r="J2" s="30"/>
    </row>
    <row r="3" spans="1:10" x14ac:dyDescent="0.4">
      <c r="A3" s="12" t="s">
        <v>3</v>
      </c>
      <c r="B3" s="12" t="s">
        <v>42</v>
      </c>
      <c r="C3" s="30"/>
      <c r="D3" s="30"/>
      <c r="E3" s="30"/>
      <c r="F3" s="30"/>
      <c r="G3" s="30" t="s">
        <v>41</v>
      </c>
      <c r="H3" s="30"/>
      <c r="I3" s="30"/>
      <c r="J3" s="30"/>
    </row>
    <row r="4" spans="1:10" ht="15.4" thickBot="1" x14ac:dyDescent="0.45">
      <c r="A4" s="13" t="s">
        <v>4</v>
      </c>
      <c r="B4" s="13"/>
      <c r="C4" s="31"/>
      <c r="D4" s="31"/>
      <c r="E4" s="31"/>
      <c r="F4" s="31"/>
      <c r="G4" s="31"/>
      <c r="H4" s="31"/>
      <c r="I4" s="31"/>
      <c r="J4" s="31"/>
    </row>
    <row r="5" spans="1:10" s="3" customFormat="1" ht="45.4" thickBot="1" x14ac:dyDescent="0.4">
      <c r="A5" s="8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spans="1:10" s="4" customFormat="1" ht="30" x14ac:dyDescent="0.4">
      <c r="A6" s="24" t="s">
        <v>45</v>
      </c>
      <c r="B6" s="20" t="s">
        <v>61</v>
      </c>
      <c r="C6" s="20" t="s">
        <v>67</v>
      </c>
      <c r="D6" s="20">
        <v>3</v>
      </c>
      <c r="E6" s="20" t="s">
        <v>101</v>
      </c>
      <c r="F6" s="20">
        <v>3</v>
      </c>
      <c r="G6" s="24" t="s">
        <v>158</v>
      </c>
      <c r="H6" s="20">
        <v>1</v>
      </c>
      <c r="I6" s="28">
        <f>H6*F6*D6</f>
        <v>9</v>
      </c>
      <c r="J6" s="2" t="s">
        <v>155</v>
      </c>
    </row>
    <row r="7" spans="1:10" s="4" customFormat="1" ht="30" x14ac:dyDescent="0.4">
      <c r="A7" s="10"/>
      <c r="B7" s="5" t="s">
        <v>62</v>
      </c>
      <c r="C7" s="5" t="s">
        <v>86</v>
      </c>
      <c r="D7" s="5">
        <v>7</v>
      </c>
      <c r="E7" s="5" t="s">
        <v>87</v>
      </c>
      <c r="F7" s="5">
        <v>3</v>
      </c>
      <c r="G7" s="2" t="s">
        <v>158</v>
      </c>
      <c r="H7" s="5">
        <v>1</v>
      </c>
      <c r="I7" s="5">
        <f t="shared" ref="I7:I23" si="0">H7*F7*D7</f>
        <v>21</v>
      </c>
      <c r="J7" s="2" t="s">
        <v>155</v>
      </c>
    </row>
    <row r="8" spans="1:10" s="4" customFormat="1" ht="30" x14ac:dyDescent="0.4">
      <c r="A8" s="10"/>
      <c r="B8" s="2" t="s">
        <v>63</v>
      </c>
      <c r="C8" s="2" t="s">
        <v>88</v>
      </c>
      <c r="D8" s="2">
        <v>9</v>
      </c>
      <c r="E8" s="2" t="s">
        <v>89</v>
      </c>
      <c r="F8" s="2">
        <v>2</v>
      </c>
      <c r="G8" s="5" t="s">
        <v>161</v>
      </c>
      <c r="H8" s="2">
        <v>3</v>
      </c>
      <c r="I8" s="2">
        <f t="shared" si="0"/>
        <v>54</v>
      </c>
      <c r="J8" s="2" t="s">
        <v>155</v>
      </c>
    </row>
    <row r="9" spans="1:10" s="4" customFormat="1" ht="30.4" thickBot="1" x14ac:dyDescent="0.45">
      <c r="A9" s="11"/>
      <c r="B9" s="7" t="s">
        <v>38</v>
      </c>
      <c r="C9" s="7" t="s">
        <v>90</v>
      </c>
      <c r="D9" s="7">
        <v>9</v>
      </c>
      <c r="E9" s="7" t="s">
        <v>102</v>
      </c>
      <c r="F9" s="7">
        <v>2</v>
      </c>
      <c r="G9" s="11" t="s">
        <v>161</v>
      </c>
      <c r="H9" s="7">
        <v>3</v>
      </c>
      <c r="I9" s="7">
        <f t="shared" si="0"/>
        <v>54</v>
      </c>
      <c r="J9" s="7" t="s">
        <v>155</v>
      </c>
    </row>
    <row r="10" spans="1:10" s="4" customFormat="1" ht="30" x14ac:dyDescent="0.4">
      <c r="A10" s="24" t="s">
        <v>92</v>
      </c>
      <c r="B10" s="15" t="s">
        <v>60</v>
      </c>
      <c r="C10" s="5" t="s">
        <v>91</v>
      </c>
      <c r="D10" s="5">
        <v>7</v>
      </c>
      <c r="E10" s="5" t="s">
        <v>105</v>
      </c>
      <c r="F10" s="5">
        <v>3</v>
      </c>
      <c r="G10" s="24" t="s">
        <v>162</v>
      </c>
      <c r="H10" s="5">
        <v>4</v>
      </c>
      <c r="I10" s="5">
        <f t="shared" si="0"/>
        <v>84</v>
      </c>
      <c r="J10" s="5" t="s">
        <v>155</v>
      </c>
    </row>
    <row r="11" spans="1:10" s="4" customFormat="1" ht="30" x14ac:dyDescent="0.4">
      <c r="A11" s="10"/>
      <c r="B11" s="2" t="s">
        <v>64</v>
      </c>
      <c r="C11" s="2" t="s">
        <v>109</v>
      </c>
      <c r="D11" s="2">
        <v>5</v>
      </c>
      <c r="E11" s="2" t="s">
        <v>110</v>
      </c>
      <c r="F11" s="2">
        <v>5</v>
      </c>
      <c r="G11" s="2" t="s">
        <v>21</v>
      </c>
      <c r="H11" s="2">
        <v>1</v>
      </c>
      <c r="I11" s="2">
        <f t="shared" si="0"/>
        <v>25</v>
      </c>
      <c r="J11" s="2" t="s">
        <v>155</v>
      </c>
    </row>
    <row r="12" spans="1:10" s="4" customFormat="1" ht="30" x14ac:dyDescent="0.4">
      <c r="A12" s="10"/>
      <c r="B12" s="2" t="s">
        <v>18</v>
      </c>
      <c r="C12" s="2" t="s">
        <v>93</v>
      </c>
      <c r="D12" s="2">
        <v>10</v>
      </c>
      <c r="E12" s="2" t="s">
        <v>108</v>
      </c>
      <c r="F12" s="2">
        <v>2</v>
      </c>
      <c r="G12" s="2" t="s">
        <v>162</v>
      </c>
      <c r="H12" s="2">
        <v>1</v>
      </c>
      <c r="I12" s="2">
        <f t="shared" si="0"/>
        <v>20</v>
      </c>
      <c r="J12" s="2" t="s">
        <v>155</v>
      </c>
    </row>
    <row r="13" spans="1:10" s="4" customFormat="1" ht="30" x14ac:dyDescent="0.4">
      <c r="A13" s="10"/>
      <c r="B13" s="2" t="s">
        <v>65</v>
      </c>
      <c r="C13" s="2" t="s">
        <v>94</v>
      </c>
      <c r="D13" s="2">
        <v>6</v>
      </c>
      <c r="E13" s="2" t="s">
        <v>163</v>
      </c>
      <c r="F13" s="2">
        <v>3</v>
      </c>
      <c r="G13" s="2" t="s">
        <v>162</v>
      </c>
      <c r="H13" s="2">
        <v>4</v>
      </c>
      <c r="I13" s="2">
        <f t="shared" si="0"/>
        <v>72</v>
      </c>
      <c r="J13" s="2" t="s">
        <v>155</v>
      </c>
    </row>
    <row r="14" spans="1:10" s="4" customFormat="1" ht="30.4" thickBot="1" x14ac:dyDescent="0.45">
      <c r="A14" s="11"/>
      <c r="B14" s="29" t="s">
        <v>66</v>
      </c>
      <c r="C14" s="7" t="s">
        <v>81</v>
      </c>
      <c r="D14" s="7">
        <v>6</v>
      </c>
      <c r="E14" s="11" t="s">
        <v>97</v>
      </c>
      <c r="F14" s="7">
        <v>2</v>
      </c>
      <c r="G14" s="11" t="s">
        <v>162</v>
      </c>
      <c r="H14" s="7">
        <v>4</v>
      </c>
      <c r="I14" s="7">
        <f t="shared" si="0"/>
        <v>48</v>
      </c>
      <c r="J14" s="7" t="s">
        <v>155</v>
      </c>
    </row>
    <row r="15" spans="1:10" s="4" customFormat="1" ht="30" x14ac:dyDescent="0.4">
      <c r="A15" s="10" t="s">
        <v>15</v>
      </c>
      <c r="B15" s="15" t="s">
        <v>16</v>
      </c>
      <c r="C15" s="5" t="s">
        <v>20</v>
      </c>
      <c r="D15" s="5">
        <v>8</v>
      </c>
      <c r="E15" s="5" t="s">
        <v>98</v>
      </c>
      <c r="F15" s="5">
        <v>1</v>
      </c>
      <c r="G15" s="5" t="s">
        <v>21</v>
      </c>
      <c r="H15" s="5">
        <v>1</v>
      </c>
      <c r="I15" s="5">
        <f t="shared" si="0"/>
        <v>8</v>
      </c>
      <c r="J15" s="5" t="s">
        <v>155</v>
      </c>
    </row>
    <row r="16" spans="1:10" s="4" customFormat="1" ht="30" x14ac:dyDescent="0.4">
      <c r="A16" s="10"/>
      <c r="B16" s="16" t="s">
        <v>17</v>
      </c>
      <c r="C16" s="2" t="s">
        <v>23</v>
      </c>
      <c r="D16" s="2">
        <v>7</v>
      </c>
      <c r="E16" s="2" t="s">
        <v>97</v>
      </c>
      <c r="F16" s="2">
        <v>2</v>
      </c>
      <c r="G16" s="2" t="s">
        <v>162</v>
      </c>
      <c r="H16" s="2">
        <v>4</v>
      </c>
      <c r="I16" s="2">
        <f t="shared" si="0"/>
        <v>56</v>
      </c>
      <c r="J16" s="2" t="s">
        <v>155</v>
      </c>
    </row>
    <row r="17" spans="1:10" s="4" customFormat="1" ht="30" x14ac:dyDescent="0.4">
      <c r="A17" s="10"/>
      <c r="B17" s="16" t="s">
        <v>18</v>
      </c>
      <c r="C17" s="2" t="s">
        <v>77</v>
      </c>
      <c r="D17" s="2">
        <v>9</v>
      </c>
      <c r="E17" s="2" t="s">
        <v>96</v>
      </c>
      <c r="F17" s="2">
        <v>1</v>
      </c>
      <c r="G17" s="2" t="s">
        <v>21</v>
      </c>
      <c r="H17" s="2">
        <v>1</v>
      </c>
      <c r="I17" s="2">
        <f t="shared" si="0"/>
        <v>9</v>
      </c>
      <c r="J17" s="2" t="s">
        <v>155</v>
      </c>
    </row>
    <row r="18" spans="1:10" s="4" customFormat="1" ht="30" x14ac:dyDescent="0.4">
      <c r="A18" s="10"/>
      <c r="B18" s="16" t="s">
        <v>60</v>
      </c>
      <c r="C18" s="2" t="s">
        <v>78</v>
      </c>
      <c r="D18" s="2">
        <v>6</v>
      </c>
      <c r="E18" s="2" t="s">
        <v>95</v>
      </c>
      <c r="F18" s="2">
        <v>3</v>
      </c>
      <c r="G18" s="2" t="s">
        <v>162</v>
      </c>
      <c r="H18" s="2">
        <v>4</v>
      </c>
      <c r="I18" s="2">
        <f t="shared" si="0"/>
        <v>72</v>
      </c>
      <c r="J18" s="2" t="s">
        <v>155</v>
      </c>
    </row>
    <row r="19" spans="1:10" s="4" customFormat="1" ht="30.4" thickBot="1" x14ac:dyDescent="0.45">
      <c r="A19" s="11"/>
      <c r="B19" s="17" t="s">
        <v>19</v>
      </c>
      <c r="C19" s="7" t="s">
        <v>164</v>
      </c>
      <c r="D19" s="7">
        <v>10</v>
      </c>
      <c r="E19" s="7" t="s">
        <v>96</v>
      </c>
      <c r="F19" s="7">
        <v>1</v>
      </c>
      <c r="G19" s="7" t="s">
        <v>139</v>
      </c>
      <c r="H19" s="7">
        <v>1</v>
      </c>
      <c r="I19" s="7">
        <f t="shared" si="0"/>
        <v>10</v>
      </c>
      <c r="J19" s="7" t="s">
        <v>140</v>
      </c>
    </row>
    <row r="20" spans="1:10" s="4" customFormat="1" ht="30" x14ac:dyDescent="0.4">
      <c r="A20" s="10" t="s">
        <v>37</v>
      </c>
      <c r="B20" s="5" t="s">
        <v>52</v>
      </c>
      <c r="C20" s="5" t="s">
        <v>75</v>
      </c>
      <c r="D20" s="5">
        <v>5</v>
      </c>
      <c r="E20" s="5" t="s">
        <v>99</v>
      </c>
      <c r="F20" s="5">
        <v>7</v>
      </c>
      <c r="G20" s="5" t="s">
        <v>21</v>
      </c>
      <c r="H20" s="5">
        <v>1</v>
      </c>
      <c r="I20" s="5">
        <f t="shared" si="0"/>
        <v>35</v>
      </c>
      <c r="J20" s="5" t="s">
        <v>155</v>
      </c>
    </row>
    <row r="21" spans="1:10" ht="30" x14ac:dyDescent="0.4">
      <c r="A21" s="10"/>
      <c r="B21" s="16" t="s">
        <v>54</v>
      </c>
      <c r="C21" s="2" t="s">
        <v>75</v>
      </c>
      <c r="D21" s="2">
        <v>5</v>
      </c>
      <c r="E21" s="2" t="s">
        <v>100</v>
      </c>
      <c r="F21" s="2">
        <v>5</v>
      </c>
      <c r="G21" s="2" t="s">
        <v>21</v>
      </c>
      <c r="H21" s="2">
        <v>1</v>
      </c>
      <c r="I21" s="2">
        <f t="shared" si="0"/>
        <v>25</v>
      </c>
      <c r="J21" s="2" t="s">
        <v>155</v>
      </c>
    </row>
    <row r="22" spans="1:10" ht="30.4" thickBot="1" x14ac:dyDescent="0.45">
      <c r="A22" s="11"/>
      <c r="B22" s="7" t="s">
        <v>53</v>
      </c>
      <c r="C22" s="7" t="s">
        <v>75</v>
      </c>
      <c r="D22" s="7">
        <v>5</v>
      </c>
      <c r="E22" s="7" t="s">
        <v>101</v>
      </c>
      <c r="F22" s="7">
        <v>5</v>
      </c>
      <c r="G22" s="7" t="s">
        <v>21</v>
      </c>
      <c r="H22" s="7">
        <v>1</v>
      </c>
      <c r="I22" s="7">
        <f t="shared" si="0"/>
        <v>25</v>
      </c>
      <c r="J22" s="7" t="s">
        <v>155</v>
      </c>
    </row>
    <row r="23" spans="1:10" ht="30.4" thickBot="1" x14ac:dyDescent="0.45">
      <c r="A23" s="8" t="s">
        <v>38</v>
      </c>
      <c r="B23" s="8" t="s">
        <v>57</v>
      </c>
      <c r="C23" s="8" t="s">
        <v>85</v>
      </c>
      <c r="D23" s="8">
        <v>7</v>
      </c>
      <c r="E23" s="8" t="s">
        <v>102</v>
      </c>
      <c r="F23" s="8">
        <v>2</v>
      </c>
      <c r="G23" s="8" t="s">
        <v>162</v>
      </c>
      <c r="H23" s="8"/>
      <c r="I23" s="8">
        <f t="shared" si="0"/>
        <v>0</v>
      </c>
      <c r="J23" s="8" t="s">
        <v>155</v>
      </c>
    </row>
    <row r="24" spans="1:10" ht="20.100000000000001" customHeight="1" x14ac:dyDescent="0.4">
      <c r="I24" s="4"/>
    </row>
    <row r="25" spans="1:10" ht="20.100000000000001" customHeight="1" x14ac:dyDescent="0.4">
      <c r="I25" s="4"/>
    </row>
    <row r="26" spans="1:10" ht="20.100000000000001" customHeight="1" x14ac:dyDescent="0.4">
      <c r="I26" s="4"/>
    </row>
    <row r="27" spans="1:10" ht="20.100000000000001" customHeight="1" x14ac:dyDescent="0.4">
      <c r="I27" s="4"/>
    </row>
    <row r="28" spans="1:10" ht="20.100000000000001" customHeight="1" x14ac:dyDescent="0.4">
      <c r="I28" s="4"/>
    </row>
    <row r="29" spans="1:10" ht="20.100000000000001" customHeight="1" x14ac:dyDescent="0.4">
      <c r="I29" s="4"/>
    </row>
    <row r="30" spans="1:10" ht="20.100000000000001" customHeight="1" x14ac:dyDescent="0.4">
      <c r="I30" s="4"/>
    </row>
    <row r="31" spans="1:10" ht="20.100000000000001" customHeight="1" x14ac:dyDescent="0.4">
      <c r="I31" s="4"/>
    </row>
    <row r="32" spans="1:10" ht="20.100000000000001" customHeight="1" x14ac:dyDescent="0.4">
      <c r="I32" s="4"/>
    </row>
    <row r="33" spans="9:9" ht="20.100000000000001" customHeight="1" x14ac:dyDescent="0.4">
      <c r="I33" s="4"/>
    </row>
    <row r="34" spans="9:9" ht="20.100000000000001" customHeight="1" x14ac:dyDescent="0.4">
      <c r="I34" s="4"/>
    </row>
    <row r="35" spans="9:9" ht="20.100000000000001" customHeight="1" x14ac:dyDescent="0.4">
      <c r="I35" s="4"/>
    </row>
    <row r="36" spans="9:9" ht="20.100000000000001" customHeight="1" x14ac:dyDescent="0.4">
      <c r="I36" s="4"/>
    </row>
    <row r="37" spans="9:9" ht="20.100000000000001" customHeight="1" x14ac:dyDescent="0.4">
      <c r="I37" s="4"/>
    </row>
    <row r="38" spans="9:9" ht="20.100000000000001" customHeight="1" x14ac:dyDescent="0.4">
      <c r="I38" s="4"/>
    </row>
    <row r="39" spans="9:9" ht="20.100000000000001" customHeight="1" x14ac:dyDescent="0.4">
      <c r="I39" s="4"/>
    </row>
    <row r="40" spans="9:9" x14ac:dyDescent="0.4">
      <c r="I40" s="4"/>
    </row>
    <row r="41" spans="9:9" x14ac:dyDescent="0.4">
      <c r="I41" s="4"/>
    </row>
    <row r="42" spans="9:9" x14ac:dyDescent="0.4">
      <c r="I42" s="4"/>
    </row>
    <row r="43" spans="9:9" x14ac:dyDescent="0.4">
      <c r="I43" s="4"/>
    </row>
    <row r="44" spans="9:9" x14ac:dyDescent="0.4">
      <c r="I44" s="4"/>
    </row>
    <row r="45" spans="9:9" x14ac:dyDescent="0.4">
      <c r="I45" s="4"/>
    </row>
    <row r="46" spans="9:9" x14ac:dyDescent="0.4">
      <c r="I46" s="4"/>
    </row>
    <row r="47" spans="9:9" x14ac:dyDescent="0.4">
      <c r="I47" s="4"/>
    </row>
    <row r="48" spans="9:9" x14ac:dyDescent="0.4">
      <c r="I48" s="4"/>
    </row>
    <row r="49" spans="9:9" x14ac:dyDescent="0.4">
      <c r="I49" s="4"/>
    </row>
  </sheetData>
  <mergeCells count="5">
    <mergeCell ref="C1:F4"/>
    <mergeCell ref="G1:J1"/>
    <mergeCell ref="G2:J2"/>
    <mergeCell ref="G3:J3"/>
    <mergeCell ref="G4:J4"/>
  </mergeCells>
  <printOptions horizontalCentered="1" verticalCentered="1"/>
  <pageMargins left="0.25" right="0.25" top="0.5" bottom="0.5" header="0.5" footer="0.5"/>
  <pageSetup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9AB9-1929-4832-9E3F-F2BB8E72C15D}">
  <dimension ref="A1:F45"/>
  <sheetViews>
    <sheetView workbookViewId="0">
      <selection activeCell="A4" sqref="A4"/>
    </sheetView>
  </sheetViews>
  <sheetFormatPr defaultColWidth="8.86328125" defaultRowHeight="15" x14ac:dyDescent="0.4"/>
  <cols>
    <col min="1" max="1" width="22.59765625" style="1" customWidth="1"/>
    <col min="2" max="2" width="27.59765625" style="1" customWidth="1"/>
    <col min="3" max="3" width="29.86328125" style="1" customWidth="1"/>
    <col min="4" max="5" width="26.3984375" style="1" customWidth="1"/>
    <col min="6" max="6" width="29" style="1" customWidth="1"/>
    <col min="7" max="16384" width="8.86328125" style="1"/>
  </cols>
  <sheetData>
    <row r="1" spans="1:6" s="3" customFormat="1" ht="30" x14ac:dyDescent="0.35">
      <c r="A1" s="2" t="s">
        <v>5</v>
      </c>
      <c r="B1" s="2" t="s">
        <v>6</v>
      </c>
      <c r="C1" s="2" t="s">
        <v>7</v>
      </c>
      <c r="D1" s="2" t="s">
        <v>9</v>
      </c>
      <c r="E1" s="2" t="s">
        <v>13</v>
      </c>
      <c r="F1" s="2" t="s">
        <v>14</v>
      </c>
    </row>
    <row r="2" spans="1:6" ht="30" x14ac:dyDescent="0.4">
      <c r="A2" s="6" t="str">
        <f>'Full FMEA (3)'!A6</f>
        <v>Compressor</v>
      </c>
      <c r="B2" s="6" t="str">
        <f>'Full FMEA (3)'!B6</f>
        <v>power loss</v>
      </c>
      <c r="C2" s="6" t="str">
        <f>'Full FMEA (3)'!C6</f>
        <v>chiller fails</v>
      </c>
      <c r="D2" s="6">
        <f>'Full FMEA (3)'!D6</f>
        <v>3</v>
      </c>
      <c r="E2" s="6" t="str">
        <f>'Full FMEA (3)'!E6</f>
        <v>Electrical supply interuption</v>
      </c>
      <c r="F2" s="6">
        <f>'Full FMEA (3)'!F6</f>
        <v>3</v>
      </c>
    </row>
    <row r="3" spans="1:6" ht="30" x14ac:dyDescent="0.4">
      <c r="A3" s="6" t="str">
        <f>'Full FMEA (3)'!A10</f>
        <v>Condenser</v>
      </c>
      <c r="B3" s="6" t="str">
        <f>'Full FMEA (3)'!B7</f>
        <v>power surge</v>
      </c>
      <c r="C3" s="6" t="str">
        <f>'Full FMEA (3)'!C7</f>
        <v>Mechanical Damage</v>
      </c>
      <c r="D3" s="6">
        <f>'Full FMEA (3)'!D7</f>
        <v>7</v>
      </c>
      <c r="E3" s="6" t="str">
        <f>'Full FMEA (3)'!E7</f>
        <v>Misallignments, Bearing Failures</v>
      </c>
      <c r="F3" s="6">
        <f>'Full FMEA (3)'!F7</f>
        <v>3</v>
      </c>
    </row>
    <row r="4" spans="1:6" ht="20.100000000000001" customHeight="1" x14ac:dyDescent="0.4">
      <c r="A4" s="6" t="str">
        <f>'Full FMEA (3)'!A15</f>
        <v>copper pipe</v>
      </c>
      <c r="B4" s="6" t="str">
        <f>'Full FMEA (3)'!B8</f>
        <v>oil loss</v>
      </c>
      <c r="C4" s="6" t="str">
        <f>'Full FMEA (3)'!C8</f>
        <v>Increased Friction and Wear</v>
      </c>
      <c r="D4" s="6">
        <f>'Full FMEA (3)'!D8</f>
        <v>9</v>
      </c>
      <c r="E4" s="6" t="str">
        <f>'Full FMEA (3)'!E8</f>
        <v>Failure of compressor</v>
      </c>
      <c r="F4" s="6">
        <f>'Full FMEA (3)'!F8</f>
        <v>2</v>
      </c>
    </row>
    <row r="5" spans="1:6" ht="20.100000000000001" customHeight="1" x14ac:dyDescent="0.4">
      <c r="A5" s="6" t="e">
        <f>'Full FMEA (3)'!#REF!</f>
        <v>#REF!</v>
      </c>
      <c r="B5" s="6" t="str">
        <f>'Full FMEA (3)'!B9</f>
        <v>refrigerant</v>
      </c>
      <c r="C5" s="6" t="str">
        <f>'Full FMEA (3)'!C9</f>
        <v>Overheating of the system</v>
      </c>
      <c r="D5" s="6">
        <f>'Full FMEA (3)'!D9</f>
        <v>9</v>
      </c>
      <c r="E5" s="6" t="str">
        <f>'Full FMEA (3)'!E9</f>
        <v>Installation, Maintance, Isolation</v>
      </c>
      <c r="F5" s="6">
        <f>'Full FMEA (3)'!F9</f>
        <v>2</v>
      </c>
    </row>
    <row r="6" spans="1:6" ht="20.100000000000001" customHeight="1" x14ac:dyDescent="0.4">
      <c r="A6" s="6" t="str">
        <f>'Full FMEA (3)'!A20</f>
        <v>fan</v>
      </c>
      <c r="B6" s="6" t="str">
        <f>'Full FMEA (3)'!B10</f>
        <v>corrosion</v>
      </c>
      <c r="C6" s="6" t="str">
        <f>'Full FMEA (3)'!C10</f>
        <v>Reduced Heat Transfer Capacity</v>
      </c>
      <c r="D6" s="6">
        <f>'Full FMEA (3)'!D10</f>
        <v>7</v>
      </c>
      <c r="E6" s="6" t="str">
        <f>'Full FMEA (3)'!E10</f>
        <v>Moisture</v>
      </c>
      <c r="F6" s="6">
        <f>'Full FMEA (3)'!F10</f>
        <v>3</v>
      </c>
    </row>
    <row r="7" spans="1:6" ht="20.100000000000001" customHeight="1" x14ac:dyDescent="0.4">
      <c r="A7" s="6" t="e">
        <f>'Full FMEA (3)'!#REF!</f>
        <v>#REF!</v>
      </c>
      <c r="B7" s="6" t="e">
        <f>'Full FMEA (3)'!#REF!</f>
        <v>#REF!</v>
      </c>
      <c r="C7" s="6" t="str">
        <f>'Full FMEA (3)'!C11</f>
        <v>Reduced Heat Transfer Capacity, Decreased Cooling</v>
      </c>
      <c r="D7" s="6">
        <f>'Full FMEA (3)'!D11</f>
        <v>5</v>
      </c>
      <c r="E7" s="6" t="str">
        <f>'Full FMEA (3)'!E11</f>
        <v>Corrosion, Rapid Changes of temperature</v>
      </c>
      <c r="F7" s="6">
        <f>'Full FMEA (3)'!F11</f>
        <v>5</v>
      </c>
    </row>
    <row r="8" spans="1:6" ht="20.100000000000001" customHeight="1" x14ac:dyDescent="0.4">
      <c r="A8" s="6" t="e">
        <f>'Full FMEA (3)'!#REF!</f>
        <v>#REF!</v>
      </c>
      <c r="B8" s="6" t="str">
        <f>'Full FMEA (3)'!B15</f>
        <v>kink</v>
      </c>
      <c r="C8" s="6" t="str">
        <f>'Full FMEA (3)'!C12</f>
        <v>System Overpressure</v>
      </c>
      <c r="D8" s="6">
        <f>'Full FMEA (3)'!D12</f>
        <v>10</v>
      </c>
      <c r="E8" s="6" t="str">
        <f>'Full FMEA (3)'!E12</f>
        <v>Pressure buildup</v>
      </c>
      <c r="F8" s="6">
        <f>'Full FMEA (3)'!F12</f>
        <v>2</v>
      </c>
    </row>
    <row r="9" spans="1:6" ht="20.100000000000001" customHeight="1" x14ac:dyDescent="0.4">
      <c r="A9" s="6">
        <f>'Full FMEA (3)'!A16</f>
        <v>0</v>
      </c>
      <c r="B9" s="6" t="str">
        <f>'Full FMEA (3)'!B16</f>
        <v>crack</v>
      </c>
      <c r="C9" s="6" t="str">
        <f>'Full FMEA (3)'!C13</f>
        <v>System inefficiency</v>
      </c>
      <c r="D9" s="6">
        <f>'Full FMEA (3)'!D13</f>
        <v>6</v>
      </c>
      <c r="E9" s="6" t="str">
        <f>'Full FMEA (3)'!E13</f>
        <v>Vibrations, corrosion, seal failure</v>
      </c>
      <c r="F9" s="6">
        <f>'Full FMEA (3)'!F13</f>
        <v>3</v>
      </c>
    </row>
    <row r="10" spans="1:6" ht="20.100000000000001" customHeight="1" x14ac:dyDescent="0.4">
      <c r="A10" s="6">
        <f>'Full FMEA (3)'!A17</f>
        <v>0</v>
      </c>
      <c r="B10" s="6" t="str">
        <f>'Full FMEA (3)'!B17</f>
        <v>burst</v>
      </c>
      <c r="C10" s="6" t="str">
        <f>'Full FMEA (3)'!C14</f>
        <v>Refrigerant Leakage</v>
      </c>
      <c r="D10" s="6">
        <f>'Full FMEA (3)'!D14</f>
        <v>6</v>
      </c>
      <c r="E10" s="6" t="str">
        <f>'Full FMEA (3)'!E14</f>
        <v>Thermal stress, Rapid changes in temperature</v>
      </c>
      <c r="F10" s="6">
        <f>'Full FMEA (3)'!F14</f>
        <v>2</v>
      </c>
    </row>
    <row r="11" spans="1:6" ht="20.100000000000001" customHeight="1" x14ac:dyDescent="0.4">
      <c r="A11" s="6">
        <f>'Full FMEA (3)'!A18</f>
        <v>0</v>
      </c>
      <c r="B11" s="6" t="str">
        <f>'Full FMEA (3)'!B18</f>
        <v>corrosion</v>
      </c>
      <c r="C11" s="6" t="str">
        <f>'Full FMEA (3)'!C15</f>
        <v>stop flow</v>
      </c>
      <c r="D11" s="6">
        <f>'Full FMEA (3)'!D15</f>
        <v>8</v>
      </c>
      <c r="E11" s="6" t="str">
        <f>'Full FMEA (3)'!E15</f>
        <v>Improper instalation technique</v>
      </c>
      <c r="F11" s="6">
        <f>'Full FMEA (3)'!F15</f>
        <v>1</v>
      </c>
    </row>
    <row r="12" spans="1:6" ht="20.100000000000001" customHeight="1" x14ac:dyDescent="0.4">
      <c r="A12" s="6">
        <f>'Full FMEA (3)'!A19</f>
        <v>0</v>
      </c>
      <c r="B12" s="6" t="str">
        <f>'Full FMEA (3)'!B19</f>
        <v>melt</v>
      </c>
      <c r="C12" s="6" t="str">
        <f>'Full FMEA (3)'!C16</f>
        <v>Leak</v>
      </c>
      <c r="D12" s="6">
        <f>'Full FMEA (3)'!D16</f>
        <v>7</v>
      </c>
      <c r="E12" s="6" t="str">
        <f>'Full FMEA (3)'!E16</f>
        <v>Thermal stress, Rapid changes in temperature</v>
      </c>
      <c r="F12" s="6">
        <f>'Full FMEA (3)'!F16</f>
        <v>2</v>
      </c>
    </row>
    <row r="13" spans="1:6" ht="20.100000000000001" customHeight="1" x14ac:dyDescent="0.4">
      <c r="A13" s="6" t="e">
        <f>'Full FMEA (3)'!#REF!</f>
        <v>#REF!</v>
      </c>
      <c r="B13" s="6" t="str">
        <f>'Full FMEA (3)'!B20</f>
        <v>broken impeler</v>
      </c>
      <c r="C13" s="6" t="str">
        <f>'Full FMEA (3)'!C17</f>
        <v>loss of fluid</v>
      </c>
      <c r="D13" s="6">
        <f>'Full FMEA (3)'!D17</f>
        <v>9</v>
      </c>
      <c r="E13" s="6" t="str">
        <f>'Full FMEA (3)'!E17</f>
        <v>Exposure to high temperature</v>
      </c>
      <c r="F13" s="6">
        <f>'Full FMEA (3)'!F17</f>
        <v>1</v>
      </c>
    </row>
    <row r="14" spans="1:6" ht="20.100000000000001" customHeight="1" x14ac:dyDescent="0.4">
      <c r="A14" s="6">
        <f>'Full FMEA (3)'!A21</f>
        <v>0</v>
      </c>
      <c r="B14" s="6" t="str">
        <f>'Full FMEA (3)'!B21</f>
        <v>motor failure</v>
      </c>
      <c r="C14" s="6" t="str">
        <f>'Full FMEA (3)'!C18</f>
        <v>Leakage, Pipe Rupture</v>
      </c>
      <c r="D14" s="6">
        <f>'Full FMEA (3)'!D18</f>
        <v>6</v>
      </c>
      <c r="E14" s="6" t="str">
        <f>'Full FMEA (3)'!E18</f>
        <v>Water with high acidity or alkalinity</v>
      </c>
      <c r="F14" s="6">
        <f>'Full FMEA (3)'!F18</f>
        <v>3</v>
      </c>
    </row>
    <row r="15" spans="1:6" ht="20.100000000000001" customHeight="1" x14ac:dyDescent="0.4">
      <c r="A15" s="6">
        <f>'Full FMEA (3)'!A22</f>
        <v>0</v>
      </c>
      <c r="B15" s="6" t="str">
        <f>'Full FMEA (3)'!B22</f>
        <v>loss of power</v>
      </c>
      <c r="C15" s="6" t="str">
        <f>'Full FMEA (3)'!C19</f>
        <v>Leakage, poision</v>
      </c>
      <c r="D15" s="6">
        <f>'Full FMEA (3)'!D19</f>
        <v>10</v>
      </c>
      <c r="E15" s="6" t="str">
        <f>'Full FMEA (3)'!E19</f>
        <v>Exposure to high temperature</v>
      </c>
      <c r="F15" s="6">
        <f>'Full FMEA (3)'!F19</f>
        <v>1</v>
      </c>
    </row>
    <row r="16" spans="1:6" ht="20.100000000000001" customHeight="1" x14ac:dyDescent="0.4">
      <c r="A16" s="6" t="str">
        <f>'Full FMEA (3)'!A23</f>
        <v>refrigerant</v>
      </c>
      <c r="B16" s="6" t="str">
        <f>'Full FMEA (3)'!B23</f>
        <v>moisture</v>
      </c>
      <c r="C16" s="6" t="str">
        <f>'Full FMEA (3)'!C20</f>
        <v>Loss of air circulation</v>
      </c>
      <c r="D16" s="6">
        <f>'Full FMEA (3)'!D20</f>
        <v>5</v>
      </c>
      <c r="E16" s="6" t="str">
        <f>'Full FMEA (3)'!E20</f>
        <v>Excesive Farique, Number of Cycles</v>
      </c>
      <c r="F16" s="6">
        <f>'Full FMEA (3)'!F20</f>
        <v>7</v>
      </c>
    </row>
    <row r="17" spans="1:6" ht="20.100000000000001" customHeight="1" x14ac:dyDescent="0.4">
      <c r="A17" s="6" t="e">
        <f>'Full FMEA (3)'!#REF!</f>
        <v>#REF!</v>
      </c>
      <c r="B17" s="6" t="e">
        <f>'Full FMEA (3)'!#REF!</f>
        <v>#REF!</v>
      </c>
      <c r="C17" s="6" t="str">
        <f>'Full FMEA (3)'!C21</f>
        <v>Loss of air circulation</v>
      </c>
      <c r="D17" s="6">
        <f>'Full FMEA (3)'!D21</f>
        <v>5</v>
      </c>
      <c r="E17" s="6" t="str">
        <f>'Full FMEA (3)'!E21</f>
        <v>Electric Overload</v>
      </c>
      <c r="F17" s="6">
        <f>'Full FMEA (3)'!F21</f>
        <v>5</v>
      </c>
    </row>
    <row r="18" spans="1:6" ht="20.100000000000001" customHeight="1" x14ac:dyDescent="0.4">
      <c r="A18" s="6" t="e">
        <f>'Full FMEA (3)'!#REF!</f>
        <v>#REF!</v>
      </c>
      <c r="B18" s="6" t="e">
        <f>'Full FMEA (3)'!#REF!</f>
        <v>#REF!</v>
      </c>
      <c r="C18" s="6" t="str">
        <f>'Full FMEA (3)'!C22</f>
        <v>Loss of air circulation</v>
      </c>
      <c r="D18" s="6">
        <f>'Full FMEA (3)'!D22</f>
        <v>5</v>
      </c>
      <c r="E18" s="6" t="str">
        <f>'Full FMEA (3)'!E22</f>
        <v>Electrical supply interuption</v>
      </c>
      <c r="F18" s="6">
        <f>'Full FMEA (3)'!F22</f>
        <v>5</v>
      </c>
    </row>
    <row r="19" spans="1:6" ht="20.100000000000001" customHeight="1" x14ac:dyDescent="0.4">
      <c r="A19" s="6" t="e">
        <f>'Full FMEA (3)'!#REF!</f>
        <v>#REF!</v>
      </c>
      <c r="B19" s="6" t="e">
        <f>'Full FMEA (3)'!#REF!</f>
        <v>#REF!</v>
      </c>
      <c r="C19" s="6" t="str">
        <f>'Full FMEA (3)'!C23</f>
        <v>Freeze-up, Chemical Reactions</v>
      </c>
      <c r="D19" s="6">
        <f>'Full FMEA (3)'!D23</f>
        <v>7</v>
      </c>
      <c r="E19" s="6" t="str">
        <f>'Full FMEA (3)'!E23</f>
        <v>Installation, Maintance, Isolation</v>
      </c>
      <c r="F19" s="6">
        <f>'Full FMEA (3)'!F23</f>
        <v>2</v>
      </c>
    </row>
    <row r="20" spans="1:6" ht="20.100000000000001" customHeight="1" x14ac:dyDescent="0.4">
      <c r="A20" s="6" t="e">
        <f>'Full FMEA (3)'!#REF!</f>
        <v>#REF!</v>
      </c>
      <c r="B20" s="6" t="e">
        <f>'Full FMEA (3)'!#REF!</f>
        <v>#REF!</v>
      </c>
      <c r="C20" s="6">
        <f>'Full FMEA (3)'!C24</f>
        <v>0</v>
      </c>
      <c r="D20" s="6">
        <f>'Full FMEA (3)'!D24</f>
        <v>0</v>
      </c>
      <c r="E20" s="6">
        <f>'Full FMEA (3)'!E24</f>
        <v>0</v>
      </c>
      <c r="F20" s="6">
        <f>'Full FMEA (3)'!F24</f>
        <v>0</v>
      </c>
    </row>
    <row r="21" spans="1:6" ht="20.100000000000001" customHeight="1" x14ac:dyDescent="0.4">
      <c r="A21" s="6" t="e">
        <f>'Full FMEA (3)'!#REF!</f>
        <v>#REF!</v>
      </c>
      <c r="B21" s="6" t="e">
        <f>'Full FMEA (3)'!#REF!</f>
        <v>#REF!</v>
      </c>
      <c r="C21" s="6">
        <f>'Full FMEA (3)'!C25</f>
        <v>0</v>
      </c>
      <c r="D21" s="6">
        <f>'Full FMEA (3)'!D25</f>
        <v>0</v>
      </c>
      <c r="E21" s="6">
        <f>'Full FMEA (3)'!E25</f>
        <v>0</v>
      </c>
      <c r="F21" s="6">
        <f>'Full FMEA (3)'!F25</f>
        <v>0</v>
      </c>
    </row>
    <row r="22" spans="1:6" ht="20.100000000000001" customHeight="1" x14ac:dyDescent="0.4">
      <c r="A22" s="6" t="e">
        <f>'Full FMEA (3)'!#REF!</f>
        <v>#REF!</v>
      </c>
      <c r="B22" s="6" t="e">
        <f>'Full FMEA (3)'!#REF!</f>
        <v>#REF!</v>
      </c>
      <c r="C22" s="6">
        <f>'Full FMEA (3)'!C26</f>
        <v>0</v>
      </c>
      <c r="D22" s="6">
        <f>'Full FMEA (3)'!D26</f>
        <v>0</v>
      </c>
      <c r="E22" s="6">
        <f>'Full FMEA (3)'!E26</f>
        <v>0</v>
      </c>
      <c r="F22" s="6">
        <f>'Full FMEA (3)'!F26</f>
        <v>0</v>
      </c>
    </row>
    <row r="23" spans="1:6" ht="20.100000000000001" customHeight="1" x14ac:dyDescent="0.4">
      <c r="A23" s="6" t="e">
        <f>'Full FMEA (3)'!#REF!</f>
        <v>#REF!</v>
      </c>
      <c r="B23" s="6" t="e">
        <f>'Full FMEA (3)'!#REF!</f>
        <v>#REF!</v>
      </c>
      <c r="C23" s="6">
        <f>'Full FMEA (3)'!C27</f>
        <v>0</v>
      </c>
      <c r="D23" s="6">
        <f>'Full FMEA (3)'!D27</f>
        <v>0</v>
      </c>
      <c r="E23" s="6">
        <f>'Full FMEA (3)'!E27</f>
        <v>0</v>
      </c>
      <c r="F23" s="6">
        <f>'Full FMEA (3)'!F27</f>
        <v>0</v>
      </c>
    </row>
    <row r="24" spans="1:6" ht="20.100000000000001" customHeight="1" x14ac:dyDescent="0.4">
      <c r="A24" s="6" t="e">
        <f>'Full FMEA (3)'!#REF!</f>
        <v>#REF!</v>
      </c>
      <c r="B24" s="6" t="e">
        <f>'Full FMEA (3)'!#REF!</f>
        <v>#REF!</v>
      </c>
      <c r="C24" s="6">
        <f>'Full FMEA (3)'!C28</f>
        <v>0</v>
      </c>
      <c r="D24" s="6">
        <f>'Full FMEA (3)'!D28</f>
        <v>0</v>
      </c>
      <c r="E24" s="6">
        <f>'Full FMEA (3)'!E28</f>
        <v>0</v>
      </c>
      <c r="F24" s="6">
        <f>'Full FMEA (3)'!F28</f>
        <v>0</v>
      </c>
    </row>
    <row r="25" spans="1:6" ht="20.100000000000001" customHeight="1" x14ac:dyDescent="0.4">
      <c r="A25" s="6" t="e">
        <f>'Full FMEA (3)'!#REF!</f>
        <v>#REF!</v>
      </c>
      <c r="B25" s="6" t="e">
        <f>'Full FMEA (3)'!#REF!</f>
        <v>#REF!</v>
      </c>
      <c r="C25" s="6">
        <f>'Full FMEA (3)'!C29</f>
        <v>0</v>
      </c>
      <c r="D25" s="6">
        <f>'Full FMEA (3)'!D29</f>
        <v>0</v>
      </c>
      <c r="E25" s="6">
        <f>'Full FMEA (3)'!E29</f>
        <v>0</v>
      </c>
      <c r="F25" s="6">
        <f>'Full FMEA (3)'!F29</f>
        <v>0</v>
      </c>
    </row>
    <row r="26" spans="1:6" ht="20.100000000000001" customHeight="1" x14ac:dyDescent="0.4">
      <c r="A26" s="6" t="e">
        <f>'Full FMEA (3)'!#REF!</f>
        <v>#REF!</v>
      </c>
      <c r="B26" s="6" t="e">
        <f>'Full FMEA (3)'!#REF!</f>
        <v>#REF!</v>
      </c>
      <c r="C26" s="6">
        <f>'Full FMEA (3)'!C30</f>
        <v>0</v>
      </c>
      <c r="D26" s="6">
        <f>'Full FMEA (3)'!D30</f>
        <v>0</v>
      </c>
      <c r="E26" s="6">
        <f>'Full FMEA (3)'!E30</f>
        <v>0</v>
      </c>
      <c r="F26" s="6">
        <f>'Full FMEA (3)'!F30</f>
        <v>0</v>
      </c>
    </row>
    <row r="27" spans="1:6" ht="20.100000000000001" customHeight="1" x14ac:dyDescent="0.4">
      <c r="A27" s="6">
        <f>'Full FMEA (3)'!A31</f>
        <v>0</v>
      </c>
      <c r="B27" s="6">
        <f>'Full FMEA (3)'!B31</f>
        <v>0</v>
      </c>
      <c r="C27" s="6">
        <f>'Full FMEA (3)'!C31</f>
        <v>0</v>
      </c>
      <c r="D27" s="6">
        <f>'Full FMEA (3)'!D31</f>
        <v>0</v>
      </c>
      <c r="E27" s="6">
        <f>'Full FMEA (3)'!E31</f>
        <v>0</v>
      </c>
      <c r="F27" s="6">
        <f>'Full FMEA (3)'!F31</f>
        <v>0</v>
      </c>
    </row>
    <row r="28" spans="1:6" ht="20.100000000000001" customHeight="1" x14ac:dyDescent="0.4">
      <c r="A28" s="6">
        <f>'Full FMEA (3)'!A32</f>
        <v>0</v>
      </c>
      <c r="B28" s="6">
        <f>'Full FMEA (3)'!B32</f>
        <v>0</v>
      </c>
      <c r="C28" s="6">
        <f>'Full FMEA (3)'!C32</f>
        <v>0</v>
      </c>
      <c r="D28" s="6">
        <f>'Full FMEA (3)'!D32</f>
        <v>0</v>
      </c>
      <c r="E28" s="6">
        <f>'Full FMEA (3)'!E32</f>
        <v>0</v>
      </c>
      <c r="F28" s="6">
        <f>'Full FMEA (3)'!F32</f>
        <v>0</v>
      </c>
    </row>
    <row r="29" spans="1:6" ht="20.100000000000001" customHeight="1" x14ac:dyDescent="0.4">
      <c r="A29" s="6">
        <f>'Full FMEA (3)'!A33</f>
        <v>0</v>
      </c>
      <c r="B29" s="6">
        <f>'Full FMEA (3)'!B33</f>
        <v>0</v>
      </c>
      <c r="C29" s="6">
        <f>'Full FMEA (3)'!C33</f>
        <v>0</v>
      </c>
      <c r="D29" s="6">
        <f>'Full FMEA (3)'!D33</f>
        <v>0</v>
      </c>
      <c r="E29" s="6">
        <f>'Full FMEA (3)'!E33</f>
        <v>0</v>
      </c>
      <c r="F29" s="6">
        <f>'Full FMEA (3)'!F33</f>
        <v>0</v>
      </c>
    </row>
    <row r="30" spans="1:6" ht="20.100000000000001" customHeight="1" x14ac:dyDescent="0.4">
      <c r="A30" s="6">
        <f>'Full FMEA (3)'!A34</f>
        <v>0</v>
      </c>
      <c r="B30" s="6">
        <f>'Full FMEA (3)'!B34</f>
        <v>0</v>
      </c>
      <c r="C30" s="6">
        <f>'Full FMEA (3)'!C34</f>
        <v>0</v>
      </c>
      <c r="D30" s="6">
        <f>'Full FMEA (3)'!D34</f>
        <v>0</v>
      </c>
      <c r="E30" s="6">
        <f>'Full FMEA (3)'!E34</f>
        <v>0</v>
      </c>
      <c r="F30" s="6">
        <f>'Full FMEA (3)'!F34</f>
        <v>0</v>
      </c>
    </row>
    <row r="31" spans="1:6" ht="20.100000000000001" customHeight="1" x14ac:dyDescent="0.4">
      <c r="A31" s="6">
        <f>'Full FMEA (3)'!A35</f>
        <v>0</v>
      </c>
      <c r="B31" s="6">
        <f>'Full FMEA (3)'!B35</f>
        <v>0</v>
      </c>
      <c r="C31" s="6">
        <f>'Full FMEA (3)'!C35</f>
        <v>0</v>
      </c>
      <c r="D31" s="6">
        <f>'Full FMEA (3)'!D35</f>
        <v>0</v>
      </c>
      <c r="E31" s="6">
        <f>'Full FMEA (3)'!E35</f>
        <v>0</v>
      </c>
      <c r="F31" s="6">
        <f>'Full FMEA (3)'!F35</f>
        <v>0</v>
      </c>
    </row>
    <row r="32" spans="1:6" ht="20.100000000000001" customHeight="1" x14ac:dyDescent="0.4">
      <c r="A32" s="6">
        <f>'Full FMEA (3)'!A36</f>
        <v>0</v>
      </c>
      <c r="B32" s="6">
        <f>'Full FMEA (3)'!B36</f>
        <v>0</v>
      </c>
      <c r="C32" s="6">
        <f>'Full FMEA (3)'!C36</f>
        <v>0</v>
      </c>
      <c r="D32" s="6">
        <f>'Full FMEA (3)'!D36</f>
        <v>0</v>
      </c>
      <c r="E32" s="6">
        <f>'Full FMEA (3)'!E36</f>
        <v>0</v>
      </c>
      <c r="F32" s="6">
        <f>'Full FMEA (3)'!F36</f>
        <v>0</v>
      </c>
    </row>
    <row r="33" spans="1:6" ht="20.100000000000001" customHeight="1" x14ac:dyDescent="0.4">
      <c r="A33" s="6">
        <f>'Full FMEA (3)'!A37</f>
        <v>0</v>
      </c>
      <c r="B33" s="6">
        <f>'Full FMEA (3)'!B37</f>
        <v>0</v>
      </c>
      <c r="C33" s="6">
        <f>'Full FMEA (3)'!C37</f>
        <v>0</v>
      </c>
      <c r="D33" s="6">
        <f>'Full FMEA (3)'!D37</f>
        <v>0</v>
      </c>
      <c r="E33" s="6">
        <f>'Full FMEA (3)'!E37</f>
        <v>0</v>
      </c>
      <c r="F33" s="6">
        <f>'Full FMEA (3)'!F37</f>
        <v>0</v>
      </c>
    </row>
    <row r="34" spans="1:6" ht="20.100000000000001" customHeight="1" x14ac:dyDescent="0.4">
      <c r="A34" s="6">
        <f>'Full FMEA (3)'!A38</f>
        <v>0</v>
      </c>
      <c r="B34" s="6">
        <f>'Full FMEA (3)'!B38</f>
        <v>0</v>
      </c>
      <c r="C34" s="6">
        <f>'Full FMEA (3)'!C38</f>
        <v>0</v>
      </c>
      <c r="D34" s="6">
        <f>'Full FMEA (3)'!D38</f>
        <v>0</v>
      </c>
      <c r="E34" s="6">
        <f>'Full FMEA (3)'!E38</f>
        <v>0</v>
      </c>
      <c r="F34" s="6">
        <f>'Full FMEA (3)'!F38</f>
        <v>0</v>
      </c>
    </row>
    <row r="35" spans="1:6" ht="20.100000000000001" customHeight="1" x14ac:dyDescent="0.4">
      <c r="A35" s="6">
        <f>'Full FMEA (3)'!A39</f>
        <v>0</v>
      </c>
      <c r="B35" s="6">
        <f>'Full FMEA (3)'!B39</f>
        <v>0</v>
      </c>
      <c r="C35" s="6">
        <f>'Full FMEA (3)'!C39</f>
        <v>0</v>
      </c>
      <c r="D35" s="6">
        <f>'Full FMEA (3)'!D39</f>
        <v>0</v>
      </c>
      <c r="E35" s="6">
        <f>'Full FMEA (3)'!E39</f>
        <v>0</v>
      </c>
      <c r="F35" s="6">
        <f>'Full FMEA (3)'!F39</f>
        <v>0</v>
      </c>
    </row>
    <row r="36" spans="1:6" x14ac:dyDescent="0.4">
      <c r="A36" s="6">
        <f>'Full FMEA (3)'!A40</f>
        <v>0</v>
      </c>
      <c r="B36" s="6">
        <f>'Full FMEA (3)'!B40</f>
        <v>0</v>
      </c>
      <c r="C36" s="6">
        <f>'Full FMEA (3)'!C40</f>
        <v>0</v>
      </c>
      <c r="D36" s="6">
        <f>'Full FMEA (3)'!D40</f>
        <v>0</v>
      </c>
      <c r="E36" s="6">
        <f>'Full FMEA (3)'!E40</f>
        <v>0</v>
      </c>
      <c r="F36" s="6">
        <f>'Full FMEA (3)'!F40</f>
        <v>0</v>
      </c>
    </row>
    <row r="37" spans="1:6" x14ac:dyDescent="0.4">
      <c r="A37" s="6">
        <f>'Full FMEA (3)'!A41</f>
        <v>0</v>
      </c>
      <c r="B37" s="6">
        <f>'Full FMEA (3)'!B41</f>
        <v>0</v>
      </c>
      <c r="C37" s="6">
        <f>'Full FMEA (3)'!C41</f>
        <v>0</v>
      </c>
      <c r="D37" s="6">
        <f>'Full FMEA (3)'!D41</f>
        <v>0</v>
      </c>
      <c r="E37" s="6">
        <f>'Full FMEA (3)'!E41</f>
        <v>0</v>
      </c>
      <c r="F37" s="6">
        <f>'Full FMEA (3)'!F41</f>
        <v>0</v>
      </c>
    </row>
    <row r="38" spans="1:6" x14ac:dyDescent="0.4">
      <c r="A38" s="6">
        <f>'Full FMEA (3)'!A42</f>
        <v>0</v>
      </c>
      <c r="B38" s="6">
        <f>'Full FMEA (3)'!B42</f>
        <v>0</v>
      </c>
      <c r="C38" s="6">
        <f>'Full FMEA (3)'!C42</f>
        <v>0</v>
      </c>
      <c r="D38" s="6">
        <f>'Full FMEA (3)'!D42</f>
        <v>0</v>
      </c>
      <c r="E38" s="6">
        <f>'Full FMEA (3)'!E42</f>
        <v>0</v>
      </c>
      <c r="F38" s="6">
        <f>'Full FMEA (3)'!F42</f>
        <v>0</v>
      </c>
    </row>
    <row r="39" spans="1:6" x14ac:dyDescent="0.4">
      <c r="A39" s="6">
        <f>'Full FMEA (3)'!A43</f>
        <v>0</v>
      </c>
      <c r="B39" s="6">
        <f>'Full FMEA (3)'!B43</f>
        <v>0</v>
      </c>
      <c r="C39" s="6">
        <f>'Full FMEA (3)'!C43</f>
        <v>0</v>
      </c>
      <c r="D39" s="6">
        <f>'Full FMEA (3)'!D43</f>
        <v>0</v>
      </c>
      <c r="E39" s="6">
        <f>'Full FMEA (3)'!E43</f>
        <v>0</v>
      </c>
      <c r="F39" s="6">
        <f>'Full FMEA (3)'!F43</f>
        <v>0</v>
      </c>
    </row>
    <row r="40" spans="1:6" x14ac:dyDescent="0.4">
      <c r="A40" s="6">
        <f>'Full FMEA (3)'!A44</f>
        <v>0</v>
      </c>
      <c r="B40" s="6">
        <f>'Full FMEA (3)'!B44</f>
        <v>0</v>
      </c>
      <c r="C40" s="6">
        <f>'Full FMEA (3)'!C44</f>
        <v>0</v>
      </c>
      <c r="D40" s="6">
        <f>'Full FMEA (3)'!D44</f>
        <v>0</v>
      </c>
      <c r="E40" s="6">
        <f>'Full FMEA (3)'!E44</f>
        <v>0</v>
      </c>
      <c r="F40" s="6">
        <f>'Full FMEA (3)'!F44</f>
        <v>0</v>
      </c>
    </row>
    <row r="41" spans="1:6" x14ac:dyDescent="0.4">
      <c r="A41" s="6">
        <f>'Full FMEA (3)'!A45</f>
        <v>0</v>
      </c>
      <c r="B41" s="6">
        <f>'Full FMEA (3)'!B45</f>
        <v>0</v>
      </c>
      <c r="C41" s="6">
        <f>'Full FMEA (3)'!C45</f>
        <v>0</v>
      </c>
      <c r="D41" s="6">
        <f>'Full FMEA (3)'!D45</f>
        <v>0</v>
      </c>
      <c r="E41" s="6">
        <f>'Full FMEA (3)'!E45</f>
        <v>0</v>
      </c>
      <c r="F41" s="6">
        <f>'Full FMEA (3)'!F45</f>
        <v>0</v>
      </c>
    </row>
    <row r="42" spans="1:6" x14ac:dyDescent="0.4">
      <c r="A42" s="6">
        <f>'Full FMEA (3)'!A46</f>
        <v>0</v>
      </c>
      <c r="B42" s="6">
        <f>'Full FMEA (3)'!B46</f>
        <v>0</v>
      </c>
      <c r="C42" s="6">
        <f>'Full FMEA (3)'!C46</f>
        <v>0</v>
      </c>
      <c r="D42" s="6">
        <f>'Full FMEA (3)'!D46</f>
        <v>0</v>
      </c>
      <c r="E42" s="6">
        <f>'Full FMEA (3)'!E46</f>
        <v>0</v>
      </c>
      <c r="F42" s="6">
        <f>'Full FMEA (3)'!F46</f>
        <v>0</v>
      </c>
    </row>
    <row r="43" spans="1:6" x14ac:dyDescent="0.4">
      <c r="A43" s="6">
        <f>'Full FMEA (3)'!A47</f>
        <v>0</v>
      </c>
      <c r="B43" s="6">
        <f>'Full FMEA (3)'!B47</f>
        <v>0</v>
      </c>
      <c r="C43" s="6">
        <f>'Full FMEA (3)'!C47</f>
        <v>0</v>
      </c>
      <c r="D43" s="6">
        <f>'Full FMEA (3)'!D47</f>
        <v>0</v>
      </c>
      <c r="E43" s="6">
        <f>'Full FMEA (3)'!E47</f>
        <v>0</v>
      </c>
      <c r="F43" s="6">
        <f>'Full FMEA (3)'!F47</f>
        <v>0</v>
      </c>
    </row>
    <row r="44" spans="1:6" x14ac:dyDescent="0.4">
      <c r="A44" s="6">
        <f>'Full FMEA (3)'!A48</f>
        <v>0</v>
      </c>
      <c r="B44" s="6">
        <f>'Full FMEA (3)'!B48</f>
        <v>0</v>
      </c>
      <c r="C44" s="6">
        <f>'Full FMEA (3)'!C48</f>
        <v>0</v>
      </c>
      <c r="D44" s="6">
        <f>'Full FMEA (3)'!D48</f>
        <v>0</v>
      </c>
      <c r="E44" s="6">
        <f>'Full FMEA (3)'!E48</f>
        <v>0</v>
      </c>
      <c r="F44" s="6">
        <f>'Full FMEA (3)'!F48</f>
        <v>0</v>
      </c>
    </row>
    <row r="45" spans="1:6" x14ac:dyDescent="0.4">
      <c r="A45" s="6">
        <f>'Full FMEA (3)'!A49</f>
        <v>0</v>
      </c>
      <c r="B45" s="6">
        <f>'Full FMEA (3)'!B49</f>
        <v>0</v>
      </c>
      <c r="C45" s="6">
        <f>'Full FMEA (3)'!C49</f>
        <v>0</v>
      </c>
      <c r="D45" s="6">
        <f>'Full FMEA (3)'!D49</f>
        <v>0</v>
      </c>
      <c r="E45" s="6">
        <f>'Full FMEA (3)'!E49</f>
        <v>0</v>
      </c>
      <c r="F45" s="6">
        <f>'Full FMEA (3)'!F49</f>
        <v>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5" ma:contentTypeDescription="Create a new document." ma:contentTypeScope="" ma:versionID="1a9a80924bb8c627947ea08aea0d71db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f339b8934c97a2a2c05511197e96318d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630daa-485b-4536-bd0d-1bdfdbff191a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97C8E-0650-4946-B847-6B6841C9A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af165-ec9c-4ad2-b335-315480fd5b02"/>
    <ds:schemaRef ds:uri="ee7af416-fd08-4c05-917f-587071341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6F981-16B8-41F3-8891-755324D7EC1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ee7af416-fd08-4c05-917f-58707134136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e2af165-ec9c-4ad2-b335-315480fd5b0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134BA1-7366-4131-BF78-34AE4BD167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Full FMEA</vt:lpstr>
      <vt:lpstr>Shortened FMEA</vt:lpstr>
      <vt:lpstr>Full FMEA (2)</vt:lpstr>
      <vt:lpstr>Shortened FMEA (2)</vt:lpstr>
      <vt:lpstr>Full FMEA (3)</vt:lpstr>
      <vt:lpstr>Shortened FMEA (3)</vt:lpstr>
    </vt:vector>
  </TitlesOfParts>
  <Manager/>
  <Company>University of Missouri-Rolla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B. Stone</dc:creator>
  <cp:keywords/>
  <dc:description/>
  <cp:lastModifiedBy>Steven James Galloway</cp:lastModifiedBy>
  <cp:revision/>
  <cp:lastPrinted>2024-04-08T06:38:21Z</cp:lastPrinted>
  <dcterms:created xsi:type="dcterms:W3CDTF">2003-12-04T19:02:19Z</dcterms:created>
  <dcterms:modified xsi:type="dcterms:W3CDTF">2024-04-08T22:30:49Z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0x010100D3AA294FAA464C47BE50DA13D622A3B4</vt:lpwstr>
  </property>
  <property fmtid="{D5CDD505-2E9C-101B-9397-08002B2CF9AE}" pid="3" name="MediaServiceImageTags">
    <vt:lpwstr/>
  </property>
</Properties>
</file>